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adb.intra.admin.ch\Userhome$\SECO-01\U80856632\Config\Desktop\Marchés publics\ICT proposal\Rapport final\rapport final final\"/>
    </mc:Choice>
  </mc:AlternateContent>
  <xr:revisionPtr revIDLastSave="0" documentId="8_{92D67AF9-6D67-4D6E-93AB-3D0225819C08}" xr6:coauthVersionLast="47" xr6:coauthVersionMax="47" xr10:uidLastSave="{00000000-0000-0000-0000-000000000000}"/>
  <bookViews>
    <workbookView xWindow="-110" yWindow="-110" windowWidth="19420" windowHeight="10420" xr2:uid="{E891B562-5C34-4432-9C48-0A08C8788096}"/>
  </bookViews>
  <sheets>
    <sheet name="Summary" sheetId="1" r:id="rId1"/>
    <sheet name="Mandatory Social Conditions" sheetId="3" r:id="rId2"/>
    <sheet name="Optional Social Conditions" sheetId="4" r:id="rId3"/>
    <sheet name="Violence and Harassment" sheetId="5" r:id="rId4"/>
    <sheet name="Living Wages" sheetId="6" r:id="rId5"/>
    <sheet name="Environmental Conditions" sheetId="7"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5" l="1"/>
  <c r="C83" i="4"/>
  <c r="C78" i="4"/>
  <c r="C75" i="4" s="1"/>
  <c r="C69" i="4"/>
  <c r="C66" i="4"/>
  <c r="C63" i="4" s="1"/>
  <c r="C58" i="4"/>
  <c r="C51" i="4"/>
  <c r="C48" i="4" s="1"/>
  <c r="C37" i="4"/>
  <c r="C31" i="4"/>
  <c r="C27" i="4"/>
  <c r="C23" i="4"/>
  <c r="C18" i="4"/>
  <c r="C12" i="4"/>
  <c r="C8" i="4"/>
  <c r="E28" i="1" l="1"/>
  <c r="E30" i="1" l="1"/>
  <c r="E39" i="1" l="1"/>
  <c r="E33" i="1"/>
  <c r="E37" i="1"/>
  <c r="E35" i="1" l="1"/>
  <c r="E41" i="1"/>
  <c r="E38" i="1" l="1"/>
  <c r="E32" i="1"/>
  <c r="E34" i="1" l="1"/>
  <c r="E36" i="1"/>
  <c r="E40" i="1"/>
  <c r="E18" i="1" l="1"/>
  <c r="E23" i="1"/>
  <c r="E19" i="1"/>
  <c r="E26" i="1"/>
  <c r="E6" i="1" l="1"/>
  <c r="E5" i="1"/>
  <c r="E4" i="1"/>
  <c r="E10" i="1"/>
  <c r="E25" i="1"/>
  <c r="E11" i="1"/>
  <c r="E21" i="1"/>
  <c r="E12" i="1"/>
  <c r="E15" i="1"/>
  <c r="E13" i="1"/>
  <c r="E20" i="1"/>
  <c r="E14" i="1"/>
  <c r="E16" i="1"/>
  <c r="E9" i="1"/>
  <c r="E24" i="1"/>
  <c r="E22" i="1"/>
  <c r="E3" i="1" l="1"/>
  <c r="E17" i="1"/>
  <c r="E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tc={5376A0D5-2897-4F0C-A9B0-8EE1BFCDE8CE}</author>
    <author>tc={96971EC0-C628-4801-857E-23A0033D1771}</author>
  </authors>
  <commentList>
    <comment ref="D25" authorId="0" shapeId="0" xr:uid="{5376A0D5-2897-4F0C-A9B0-8EE1BFCDE8C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asbestos= H350 and H372 for GHS ( see description)</t>
        </r>
      </text>
    </comment>
    <comment ref="D29" authorId="1" shapeId="0" xr:uid="{96971EC0-C628-4801-857E-23A0033D177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asbestos= H350 and H372 for GHS ( see description)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tc={026EB03D-7DFF-4E3A-AA00-1C9AE91AFA46}</author>
  </authors>
  <commentList>
    <comment ref="D15" authorId="0" shapeId="0" xr:uid="{026EB03D-7DFF-4E3A-AA00-1C9AE91AFA4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 criterion in DET</t>
        </r>
      </text>
    </comment>
  </commentList>
</comments>
</file>

<file path=xl/sharedStrings.xml><?xml version="1.0" encoding="utf-8"?>
<sst xmlns="http://schemas.openxmlformats.org/spreadsheetml/2006/main" count="7158" uniqueCount="684">
  <si>
    <t>WRAP</t>
  </si>
  <si>
    <t>Mandatory social conditions</t>
  </si>
  <si>
    <t>Level (Good/ Very Good/ Excellent)</t>
  </si>
  <si>
    <t>Advanced</t>
  </si>
  <si>
    <t>Specific</t>
  </si>
  <si>
    <t>Core</t>
  </si>
  <si>
    <t>Optional social conditions</t>
  </si>
  <si>
    <t>Radiation Protection Convention, 1960</t>
  </si>
  <si>
    <t>Guarding of Machinery Convention, 1963 (No. 119)</t>
  </si>
  <si>
    <t>C120 - Hygiene (Commerce and Offices) Convention, 1964 (No. 120)</t>
  </si>
  <si>
    <t>C136 - Benzene Convention, 1971 (No. 136)</t>
  </si>
  <si>
    <t>C139 - Occupational Cancer Convention, 1974 (No. 139)</t>
  </si>
  <si>
    <t>C162 - Asbestos Convention, 1986 (No. 162)</t>
  </si>
  <si>
    <t xml:space="preserve">C170 - Chemicals Convention, 1990 (No. 170) ( not yet ratified ) </t>
  </si>
  <si>
    <t xml:space="preserve">C174 - Prevention of Major Industrial Accidents Convention, 1993 (No. 174) </t>
  </si>
  <si>
    <t>Protection against excessive working hours and right to rest</t>
  </si>
  <si>
    <t>C014 - Weekly Rest (Industry) Convention, 1921 (No. 14)</t>
  </si>
  <si>
    <t>C132 - Holidays with Pay Convention (Revised), 1970 (No. 132)</t>
  </si>
  <si>
    <t>C153 - Hours of Work and Rest Periods (Road Transport) Convention, 1979 (No. 153)</t>
  </si>
  <si>
    <t>Maternity protection (according to ILO Conventions Nos. 183 and 136)</t>
  </si>
  <si>
    <t>C183 - Maternity Protection Convention, 2000 (No. 183)</t>
  </si>
  <si>
    <t>Protection of young people</t>
  </si>
  <si>
    <t>C006 - Night Work of Young Persons (Industry) Convention, 1919 (No. 6)</t>
  </si>
  <si>
    <t>Violence and Harassment</t>
  </si>
  <si>
    <t>Living Wages</t>
  </si>
  <si>
    <t>Living wages</t>
  </si>
  <si>
    <t>Environmental conditions</t>
  </si>
  <si>
    <t>Hazardous Wastes and their Disposal</t>
  </si>
  <si>
    <t>Basel Convention</t>
  </si>
  <si>
    <t xml:space="preserve"> Prohibition and use of hazardous chemicals</t>
  </si>
  <si>
    <t>Stockholm Convention/ Rotterdam Convention</t>
  </si>
  <si>
    <t>Biological Diversity</t>
  </si>
  <si>
    <t>Convention on Biological Diversity (CBD)</t>
  </si>
  <si>
    <t>Endangered Species of Wild Fauna and Flora</t>
  </si>
  <si>
    <t>Convention on International Trade in Endangered Species of Wild Fauna and Flora (CITES)</t>
  </si>
  <si>
    <t>Air pollution</t>
  </si>
  <si>
    <t>Convention on long-range transboundary air pollution  (the eight protocols concluded by Switzerland)</t>
  </si>
  <si>
    <t>Convention</t>
  </si>
  <si>
    <t>Content of the Convention</t>
  </si>
  <si>
    <t>ITC corresponding criteria</t>
  </si>
  <si>
    <t xml:space="preserve">Description </t>
  </si>
  <si>
    <t xml:space="preserve"> Guidance</t>
  </si>
  <si>
    <t>C029 - Forced Labour Convention, 1930 (No. 29)</t>
  </si>
  <si>
    <t>Forced labor= penaltly</t>
  </si>
  <si>
    <t>2788_T120</t>
  </si>
  <si>
    <t xml:space="preserve">Core - 29 - Forced Labor (1930) </t>
  </si>
  <si>
    <t>Does the scheme system require compliance with ILO Convention 29--Abolition of forced labour convention (1930)?</t>
  </si>
  <si>
    <t>Refers to the scheme body explicitly requiring compliance with ILO 29-Forced labour convention, which requires, inter alia, that all countries that ratify the convention suppress the use of forced or compulsory labour in all its forms within the shortest possible period.</t>
  </si>
  <si>
    <t>1986_T290</t>
  </si>
  <si>
    <t>Criteria on voluntary employment - No forced labour (ILO 29 &amp; 105)</t>
  </si>
  <si>
    <t>Does the scheme prohibit forced and compulsory labour as defined in ILO 29 and ILO 105?</t>
  </si>
  <si>
    <t>Refers to the prohibition to impose or permit the imposition of forced or compulsory labour for the benefit of private individuals, companies or associations (ILO 29) as well as to suppress and not to make use of any form of forced or compulsory labour (105). This applies to any type of forced and compulsory labour including bonded labour and slavery as defined in both ILO conventions. Criteria covering the prevention of employees ending their employment, withholding of payment, deposit or loans, or withholding of papers or identification documents are not sufficient alone to comply with this criterion. 
Provide evidence here (text and URL).</t>
  </si>
  <si>
    <t>(P029 - Protocol of 2014 to the Forced Labour Convention, 1930)</t>
  </si>
  <si>
    <t>Prevention and remediation of forced labour
Educating and informing people, especially those considered to be particularly vulnerable, + employers
Protecting persons, particularly migrant workers, from possible abusive migrant and fraudulent practices during the recruitment and placement process</t>
  </si>
  <si>
    <t>1985_T290</t>
  </si>
  <si>
    <t>Criteria on policies that prohibit the use of physical or psychological violence</t>
  </si>
  <si>
    <t>Does the scheme prohibit the use of physical or psychological violence against workers?</t>
  </si>
  <si>
    <t>Refers to use of bullying, harassment and abuse, including physical violence, intimidation, coercion, etc. This includes physical punishment as a means to discipline workers. 
Provide evidence here (text and URL).</t>
  </si>
  <si>
    <t>900010_T290</t>
  </si>
  <si>
    <t>Criteria on the prohibition of monetary deposits, financial guarantees or retention of personal possessions</t>
  </si>
  <si>
    <t>Does the scheme prohibit monetary deposits, financial guarantees or the retention of personal possessions?</t>
  </si>
  <si>
    <t>Refers to restriction of a worker’s ability to terminate employment, for example by requiring deposits, withholding employee documentation, threats or use of violence, imposing financial penalties or requiring payment of recruitment fees. 
Provide evidence here (text and URL).</t>
  </si>
  <si>
    <t>10136_T290</t>
  </si>
  <si>
    <t>Criteria on illegal/excessive deductions or fees (incl. Recruitment fees)</t>
  </si>
  <si>
    <t>Does the scheme include criteria preventing the illegal or excessive deduction of  fees (including recruitment or visa fees)?</t>
  </si>
  <si>
    <t>Refers to any and all fees, charges, costs, assessments or other financial obligations associated with the recruiting process and transit of workers regardless of the manner, timing or country of their imposition or collection. Recruitment fees and cost associated with the recruitment process can lead to indebtedness of the worker and, ultimately, to a situation of forced labour. 
Provide evidence here (text and URL).</t>
  </si>
  <si>
    <t>900013_T290</t>
  </si>
  <si>
    <t>Criteria on debt bondage</t>
  </si>
  <si>
    <t>Does the scheme require that workers are not held in debt bondage or forced to work for an employer to pay off debt?</t>
  </si>
  <si>
    <t>Refers to bonded labour, also known as debt bondage, which happens when workers are forced to accept a loan or when they inherit a debt from a relative as requisite to get an employment.  Migrant workers are particularly vulnerable to this type of abuse. 
Provide evidence here (text and URL).</t>
  </si>
  <si>
    <t>10140_T290</t>
  </si>
  <si>
    <t>Criteria on retention of workers' documentation and personal possessions (ID, passport)</t>
  </si>
  <si>
    <t>Does the scheme have a criterion on the detention of workers' personal documents, such as ID card, passport and other important personal documents and possessions?</t>
  </si>
  <si>
    <t>Refers to the detention of workers' personal documents, such as ID card, passport and other important personal documents and possessions (documents issued by appropriate authorities necessary for the worker to prove his/her identity, grants permission to work or his/her movement). 
Provide evidence here (text and URL).</t>
  </si>
  <si>
    <t>800077_T290</t>
  </si>
  <si>
    <t xml:space="preserve">Criteria related to requirements to train workers on labour and human rights </t>
  </si>
  <si>
    <t>Does the scheme include requirements to train workers on labour and human rights?</t>
  </si>
  <si>
    <t>Refers mostly to schemes which have a capacity building approach. Technical assistance could be given in the form of workshops, trainings, provision of equipment, internal policies, guidance documents, training, e-learning, internal human rights championships, etc. Capacity building efforts are particularly relevant when tailored to particular roles, functions or business units within the company.</t>
  </si>
  <si>
    <t>900007_T290</t>
  </si>
  <si>
    <t xml:space="preserve">Criteria on transparent recruitment processes, including through any labour intermediaries </t>
  </si>
  <si>
    <t>Does the scheme have criteria on transparent recruitment processes, including through any labour intermediaries?</t>
  </si>
  <si>
    <t xml:space="preserve">Refers to recruitment processes being clear and transparent. In this way the risk of abusive and fraudulent recruitment methods is minimized, including those that could result in forced labour or trafficking in persons. This shall be applied even if the recruitment is done by a labour intermediary. </t>
  </si>
  <si>
    <t>900014_T290</t>
  </si>
  <si>
    <t>Criteria on employment / recruitment agencies' compliance with the organization's labour rights policy ()</t>
  </si>
  <si>
    <t>Does the scheme require that employment and/or recruitment agencies shall be screened and monitored to ensure they are compliant with the company's human and labour rights policy?</t>
  </si>
  <si>
    <t xml:space="preserve">Refers to employment agencies being required to adhere to the company's human and labour rights policy, namely regarding forced labour, wages and recruitment fees, and fraudulent or corrupt recruiting practices. </t>
  </si>
  <si>
    <t>C105 - Abolition of Forced Labour Convention, 1957 (No. 105)</t>
  </si>
  <si>
    <t>Force labour shall not be used as means of: 
Political coercion or education or as a punishment for holding or expressing political views
For purposes of economic developmentas a punishment for having participated in strikes
As a means of labour discipline
As a means of racial, social, national or religious discrimination</t>
  </si>
  <si>
    <t>2787_T120</t>
  </si>
  <si>
    <t xml:space="preserve">Core - 105 - Abolition of forced labor (1959) </t>
  </si>
  <si>
    <t>Does the scheme system require compliance with ILO Convention 105--Abolition of forced labour convention (1957)?</t>
  </si>
  <si>
    <t>Refers to the scheme body explicitly requiring compliance with ILO 105-Abolition of forced labour convention, which requires, inter alia, that all countries that ratify the convention suppress and not make use of any form of forced or compulsory labour as well as undertaking effective measures to secure the immediate and complete abolition of forced or compulsory labour.</t>
  </si>
  <si>
    <t>740204_T290</t>
  </si>
  <si>
    <t>Criteria on workers mobility and freedom of movement</t>
  </si>
  <si>
    <t>Does the scheme include criteria on the freedom of movement of employees?</t>
  </si>
  <si>
    <t>Refers to the ability to leave a place of work at the end of a scheme work day or shift; to have appropriate freedom to leave designated workstations for specific purposes (e.g. washroom break, hydration breaks or to access medical attention); to have the ability to leave the workplace if necessary (e.g. in case of danger or threat to their person). 
Provide evidence here (text and URL).</t>
  </si>
  <si>
    <t>20125_T290</t>
  </si>
  <si>
    <t>Criteria on right to refuse overtime</t>
  </si>
  <si>
    <t>Does the scheme explicitly state that workers have the right to refuse overtime?</t>
  </si>
  <si>
    <t>Refers to all hours worked in excess of the normal hours (e.g. scheme working hours system). An overtime policy should comply with national law and applicable collective agreements. The obligation to do overtime work is not considered forced labour if it stays within the limits permitted by national legislation or specified in relevant collective agreements. Forced labour occurs if overtime exceeds the weekly or monthly limits allowed by law and is made compulsory by threats of a penalty, irrespective of the reasons for such overtime. Overtime shall be voluntary and not exceed twelve hours per week and shall not be requested on a regular basis.
( Reference: http://www.ilo.org/empent/areas/business-helpdesk/faqs/WCMS_DOC_ENT_HLP_FL_FAQ_EN/lang--en/index.htm#Q9). 
Provide evidence here (text and URL).</t>
  </si>
  <si>
    <t>20124_T290</t>
  </si>
  <si>
    <t>Criteria for keeping records of disciplinary measures</t>
  </si>
  <si>
    <t>Does the scheme include criteria relating to keeping records of disciplinary measures?</t>
  </si>
  <si>
    <t>Refers to ensuring that there is no discrimination at work and that workers are not subject to any form of corporal punishment, abuse, harassment or intimidation. Records should be established in written form and explained clearly to all workers. 
Provide evidence here (text and URL).</t>
  </si>
  <si>
    <t>1000020_T290</t>
  </si>
  <si>
    <t>Criteria on forced labour remediation policy</t>
  </si>
  <si>
    <t>Does the scheme include criteria on forced labour remediation?</t>
  </si>
  <si>
    <t>Refers to policies asking that  if forced or compulsory labour have been found, the organisation shall implement effective remediation. 
Provide evidence here (text and URL).</t>
  </si>
  <si>
    <t>30062_T290</t>
  </si>
  <si>
    <t>Criteria on security issues / role and behaviour of security guards</t>
  </si>
  <si>
    <t>Does the scheme require the implementation of policies relating to security issues / role and behaviour of security guards?</t>
  </si>
  <si>
    <t>Refers to a code of conduct addressing factors such as adherence to the law, respecting and preserving human dignity, liberty and privacy. 
Provide evidence here (text and URL) that the scheme includes criteria relating to code of conduct for role and behaviour of security guards.</t>
  </si>
  <si>
    <t>900004_T290</t>
  </si>
  <si>
    <t xml:space="preserve">Criteria relating to training supplier management and workers on sexual harassment </t>
  </si>
  <si>
    <t>Does the scheme include explicit criteria relating to training supplier management and workers on sexual harassment?</t>
  </si>
  <si>
    <t>Refers to policies in place to training supplier management and workers on sexual harassment.</t>
  </si>
  <si>
    <t>C087 - Freedom of Association and Protection of the Right to Organise Convention, 1948 (No. 87)</t>
  </si>
  <si>
    <t>Workers and employers, without distinction whatsoever, shall have the right to establish and, subject only to the rules of the organisation concerned, to join organisations of their own choosing without previous authorisation.</t>
  </si>
  <si>
    <t>2790_T120</t>
  </si>
  <si>
    <t xml:space="preserve">Core - 87 - Freedom of association and protection of the right to organize (1948) </t>
  </si>
  <si>
    <t>Does the scheme system require compliance with ILO Convention 87--Freedom of association and protection of the right to organize (1948)?</t>
  </si>
  <si>
    <t>Refers to the scheme body explicitly requiring compliance with ILO 87, which addresses Freedom of Association (right to establish and join organisations of their own choosing) and protection of the right to organize (all workers and employees may exercise freely the right to organise).</t>
  </si>
  <si>
    <t>1993_T290</t>
  </si>
  <si>
    <t>Criteria on freedom of association (ILO 87)</t>
  </si>
  <si>
    <t>Does the scheme promote the right to freedom of association, as defined in ILO 87?</t>
  </si>
  <si>
    <t xml:space="preserve">Refers to the right for workers and employers to establish and join organizations of their own choosing without previous authorization. Workers' and employers' organizations shall organize freely and not be liable to be dissolved or suspended by administrative authority, and they shall have the right to establish and join federations and confederations, which may in turn affiliate with international organizations of workers and employers. REFERENCE: C087 - Freedom of Association and Protection of the Right to Organise Convention, 194. 
Provide evidence here (text and URL). </t>
  </si>
  <si>
    <t>1996_T290</t>
  </si>
  <si>
    <t>Criteria on collective Bargaining (ILO 98)</t>
  </si>
  <si>
    <t>Does the scheme promote the right to collective bargaining, as defined in ILO 98?</t>
  </si>
  <si>
    <t>Refers to “all negotiations which take place between an employer, a group of employers or one or more employers' organisations, on the one hand, and one or more workers' organisations, on the other, for: (a) determining working conditions and terms of employment; and/or (b) regulating relations between employers and workers; and/or (c) regulating relations between employers or their organisations and a workers' organisation or workers' organisations.” Where restricted under law, other means of collective negotiation must be allowed (Article 2).  REFERENCE: C098 - Right to Organise and Collective Bargaining Convention, 1949. 
Provide evidence here (text and URL).</t>
  </si>
  <si>
    <t>2769_T290</t>
  </si>
  <si>
    <t>Criteria on joint committees / trade unions / labour associations</t>
  </si>
  <si>
    <t>Does the scheme explicitly require workers' to have input into management processes through joint committees or similar mechanism?</t>
  </si>
  <si>
    <t>Refers to the right of workers to have representatives, who have access to the workplace and represent the collective interest of workers. 
Provide evidence here (text and URL).</t>
  </si>
  <si>
    <t>700411_T290</t>
  </si>
  <si>
    <t>Criteria on the formation of workers representation in countries where freedom of association and collective bargaining is not supported by legislation</t>
  </si>
  <si>
    <t>Does the scheme include criteria on the formation of workers representations where freedom of association is restricted by law?</t>
  </si>
  <si>
    <t>Refers to allowing  other means of collective negotiation must be allowed when freedom of association is restricted under law. 
Provide evidence here (text and URL).</t>
  </si>
  <si>
    <t>1000023_T290</t>
  </si>
  <si>
    <t xml:space="preserve">Criteria on communicating Freedom of Association rights to workers </t>
  </si>
  <si>
    <t>Does the scheme include criteria on communicating their Freedom of Association rights to workers?</t>
  </si>
  <si>
    <t>Refers to developing adequate and accessible communication means for workers to know their rights to join an association and to collective means. 
Provide evidence here (text and URL).</t>
  </si>
  <si>
    <t>C098 - Right to Organise and Collective Bargaining Convention, 1949 (No. 98)</t>
  </si>
  <si>
    <t xml:space="preserve">Workers shall enjoy adequate protection against acts of anti-union discrimination </t>
  </si>
  <si>
    <t>2789_T120</t>
  </si>
  <si>
    <t xml:space="preserve">Core - 98 - Right to organize and collective bargaining (1949) </t>
  </si>
  <si>
    <t>900027_T290</t>
  </si>
  <si>
    <t>Criteria on non-discrimination regarding unions</t>
  </si>
  <si>
    <t>Does the scheme require policies and/ or processes in place that prevent discrimination based specifically on membership in labour unions or associations?</t>
  </si>
  <si>
    <t xml:space="preserve">Refers explicitly to having policies and/ or processes in place to prevent discrimination based specifically on a worker's membership in a labour union or association (e.g. hiring, firing, access to training, promotion, terms and conditions of work (excluding compensation), termination, retirement, representation in workers association, representation in higher management, etc.).
Provide evidence here (text and URL). </t>
  </si>
  <si>
    <t>C100 - Equal Remuneration Convention, 1951 (No. 100)</t>
  </si>
  <si>
    <t>Application to all workers of the principle of equal remuneration for men and women workers for work of equal value.</t>
  </si>
  <si>
    <t>2784_T120</t>
  </si>
  <si>
    <t xml:space="preserve">Core - 100 - Equal remuneration (1951) </t>
  </si>
  <si>
    <t>Does the scheme system require compliance with ILO Convention 100--Equal Remuneration (1951)?</t>
  </si>
  <si>
    <t>Refers to the scheme body explicitly requiring compliance with ILO 100-Equal Remuneration Convention, which requires, inter alia, that all countries that ratify the convention promote and ensure the application to all workers of equal pay to men and women workers for work of equal value.</t>
  </si>
  <si>
    <t>1994_T290</t>
  </si>
  <si>
    <t xml:space="preserve">Criteria related to equal remuneration (ILO 100) </t>
  </si>
  <si>
    <t>Does the scheme includes criteria related to equal remuneration, as defined by ILO 100?</t>
  </si>
  <si>
    <t>Refers to rates of remuneration established without discrimination based on sex. Provide evidence here (text and URL). REFERENCE: C100 - Equal Remuneration Convention, 1951 (No. 100)--Article 1</t>
  </si>
  <si>
    <t>900022_T290</t>
  </si>
  <si>
    <t xml:space="preserve">Criteria to reduce the gender wage gap </t>
  </si>
  <si>
    <t xml:space="preserve"> Does the scheme include criteria to reduce the gender wage gap?</t>
  </si>
  <si>
    <t xml:space="preserve"> Refers to policies and practices aiming at reducing the gender wage gap, defined as the average difference between the remuneration for men and women who are working.</t>
  </si>
  <si>
    <t>10134_T290</t>
  </si>
  <si>
    <t xml:space="preserve">Criteria for assessment of female workers performance (for promotion, trainings) </t>
  </si>
  <si>
    <t xml:space="preserve"> Does the scheme require entitlement to breaks (e.g. meal breaks) for workers; including appropriate breaks to accommodate pregnant workers?</t>
  </si>
  <si>
    <t>Refers to assessing female workers' performance assessment, for them to access promotion, training or other opportunities, to ensure that women are not discriminated and benefit from equal opportunities.</t>
  </si>
  <si>
    <t>C111 - Discrimination (Employment and Occupation) Convention, 1958 (No. 111)</t>
  </si>
  <si>
    <t>No  distinction, exclusion or preference made on the basis of race, colour, sex, religion, political opinion, national extraction or social origin, which should nullify or impair equality of opportunity or treatment in employment or occupation;</t>
  </si>
  <si>
    <t>2783_T120</t>
  </si>
  <si>
    <t xml:space="preserve">Core - 111 - Discrimination (1958) </t>
  </si>
  <si>
    <t>Does the scheme system require compliance with ILO Convention 111--Discrimination (Employment and Occupation) Convention (1958)?</t>
  </si>
  <si>
    <t>Refers to the scheme body explicitly requiring compliance with ILO 111-Discrimination (Employment and Occupation) Convention, which stipulates the prohibition of distinction, exclusion or preference made on the basis of race, colour, sex, religion, political opinion, national extraction or social origin, which has the effect of nullifying or impairing equality of opportunity or treatment in employment or occupation (includes other distinctions that may also be determined by the member country).</t>
  </si>
  <si>
    <t>1987_T290</t>
  </si>
  <si>
    <t>Criteria on non-discrimination at work (ILO 111)</t>
  </si>
  <si>
    <t>Does the scheme require adherence to non-discrimination in the workplace, as defined in ILO 111?</t>
  </si>
  <si>
    <t xml:space="preserve">Refers to (a) any distinction, exclusion or preference made on the basis of race, colour, sex, religion, political opinion, national extraction or social origin, health condition (HIV testing) which has the effect of nullifying or impairing equality of opportunity or treatment in employment or occupation; (b) such other distinction, exclusion or preference which has the effect of nullifying or impairing equality of opportunity or treatment in employment or occupation as may be determined by the Member concerned after consultation with representative employers' and workers' organisations, where such exist, and with other appropriate bodies. REFERENCE: C111 - Discrimination (Employment and Occupation) Convention, 1958. 
Provide evidence here (text and URL). </t>
  </si>
  <si>
    <t>700409_T290</t>
  </si>
  <si>
    <t>Criteria related specifically to non-discrimination based on gender</t>
  </si>
  <si>
    <t>Does the scheme require policies and/or processes in place that prevent discrimination based specifically on gender in the workplace?</t>
  </si>
  <si>
    <t>Refers explicitly to having policies and/ or processes in place to prevent discrimination based specifically on gender in the workplace and throughout the working cycle (e.g. hiring, firing, access to training, promotion, terms and conditions of work (excluding compensation), termination, retirement, representation in workers association, representation in higher management, etc.). This prevents gender discriminatory recruitment processes to take place (pregnancy tests or the use of contraception shall not be used as a condition of hiring or continued employment for instance, age and marital status should not part of the recruitment forms, no employee should be asked to sign a blank letter of resignation on hiring etc.). 
Provide evidence here (text and URL).</t>
  </si>
  <si>
    <t>900024_T290</t>
  </si>
  <si>
    <t>Criteria on discrimination at recruitment stage</t>
  </si>
  <si>
    <t xml:space="preserve"> Does the scheme require that there is no discrimination at recruitment stage?</t>
  </si>
  <si>
    <t xml:space="preserve">Refers to ensuring that no worker or external party that lodged a complaint in good faith is retaliated against. 
Provide evidence here (text and URL). </t>
  </si>
  <si>
    <t>700410_T290</t>
  </si>
  <si>
    <t>Criteria related specifically to non-discrimination of persons with disabilities</t>
  </si>
  <si>
    <t>Does the scheme include criteria on the non-discrimination of persons with disabilities?</t>
  </si>
  <si>
    <t xml:space="preserve">Refers to persons who have long-term physical, mental, intellectual or sensory impairments which in interaction with various barriers may hinder their full and effective participation in society on an equal basis with others. REFERENCE: Disability Inclusion Strategy and Action Plan 2014-17. 
Provide evidence here (text and URL). </t>
  </si>
  <si>
    <t>1000021_T290</t>
  </si>
  <si>
    <t xml:space="preserve"> Criteria on non-discrimination against workers using the organisation's  grievance mechanisms</t>
  </si>
  <si>
    <t xml:space="preserve"> Does the scheme require that there is no discrimination against workers who lodge a complaint using the organisation's grievance mechanisms?</t>
  </si>
  <si>
    <t xml:space="preserve">Refers to ensuring that no worker is discriminated at recruitment and that there is equal opportunity of employment. 
Provide evidence here (text and URL). </t>
  </si>
  <si>
    <t>900009_T290</t>
  </si>
  <si>
    <t xml:space="preserve">Criteria on recruitment fees </t>
  </si>
  <si>
    <t>1000022_T290</t>
  </si>
  <si>
    <t xml:space="preserve">Criteria on discrimination remediation policy </t>
  </si>
  <si>
    <t xml:space="preserve"> Does the scheme have criteria on setting a remediation policy for discrimination?</t>
  </si>
  <si>
    <t xml:space="preserve">Refers to policies addressing issues of discrimination through a remediation mechanism and in a systemic way, especially in sectors and regions where discrimination is endemic. 
Provide evidence here (text and URL). </t>
  </si>
  <si>
    <t>C138 - Convention (n° 138) sur l'âge minimum, 1973</t>
  </si>
  <si>
    <t>Each Member for which this Convention is in force undertakes to pursue a national policy designed to ensure the effective abolition of child labour and to raise progressively the minimum age for admission to employment or work to a level consistent with the fullest physical and mental development of young persons.
The minimum age for admission to any type of employment or work which by its nature or the circumstances in which it is carried out is likely to jeopardise the health, safety or morals of young persons shall not be less than 18 years.
National laws or regulations may permit the employment or work of persons 13 to 15 years of age on light work which is--
(a) not likely to be harmful to their health or development; and
(b) not such as to prejudice their attendance at school, their participation in vocational orientation or training programmes approved by the competent authority or their capacity to benefit from the instruction received.
Each Member which ratifies this Convention shall take immediate and effective measures to secure the prohibition and elimination of the worst forms of child labour as a matter of urgency.</t>
  </si>
  <si>
    <t>2786_T120</t>
  </si>
  <si>
    <t xml:space="preserve">Core - 138 - Minimum age (1973) </t>
  </si>
  <si>
    <t>Does the scheme system require compliance with ILO Convention 138--Minimum Age Convention (1938)?</t>
  </si>
  <si>
    <t>Refers to the scheme body explicitly requiring compliance with ILO 138-Minimum age convention, which requires, inter alia, that all countries that ratify the convention pursue a national policy designed to ensure the effective abolition of child labour and to raise progressively the minimum age for admission to employment or work to a level consistent with the fullest physical and mental development of young persons.</t>
  </si>
  <si>
    <t>1989_T290</t>
  </si>
  <si>
    <t>Criteria related to child labour and minimum age (ILO 138)</t>
  </si>
  <si>
    <t>Does the scheme include criteria on the prohibition of child labour as defined under ILO 138?</t>
  </si>
  <si>
    <t xml:space="preserve">Refers to the general minimum age for employment as set at 15 years (13 for light work) and the minimum age for hazardous work at 18 (16 under certain strict conditions). ILO 138 provides for the possibility of initially setting the general minimum age at 14 (12 for light work) where the economy and educational facilities are insufficiently developed. In cases where the ILO norm and national law differ, the stricter rule shall apply. Only schemes that include the requirements set out by ILO convention 138 will be recognized. For agriculture schemes: Where children work on their family’s farm, Article 32(1) of the Convention on the Rights of the Child (1989) needs to be respected, making sure that children are “protected from economic exploitation and from performing any work that is likely to be hazardous or to interfere with the child's education, or to be harmful to the child's health or physical, mental, spiritual, moral or social development. REFERENCE: C138 - Minimum Age Convention, 1973 (No. 138) 
Provide evidence here (text and URL). </t>
  </si>
  <si>
    <t>1979_T290</t>
  </si>
  <si>
    <t>Criteria related to worst forms of child labour (ILO 182)</t>
  </si>
  <si>
    <t>Does the scheme prohibit the worst forms of child labour as defined under ILO 182?</t>
  </si>
  <si>
    <t>Refers to the prohibition of the worst forms of child labour as defined in ILO 182: (a) all forms of slavery or practices similar to slavery, such as the sale and trafficking of children, debt bondage and serfdom and forced or compulsory labour, including forced or compulsory recruitment of children for use in armed conflict; (b) the use, procuring or offering of a child for prostitution, for the production of pornography or for pornographic performances; (c) the use, procuring or offering of a child for illicit activities, in particular for the production and trafficking of drugs as defined in the relevant international treaties; (d) work which, by its nature or the circumstances in which it is carried out, is likely to harm the health, safety or morals of children. 
Provide evidence here (text and URL).</t>
  </si>
  <si>
    <t>30080_T290</t>
  </si>
  <si>
    <t>Criteria on child labour legal compliance policy</t>
  </si>
  <si>
    <t>Does the scheme require legal compliance with child labour regulations?</t>
  </si>
  <si>
    <t>RRefers to compliance with i) the national minimum age for employment; ii) or the age of completion of compulsory education; and iii) and shall not employ any person under the age of 15, or whichever of these is higher. If however, local minimum age law is set at 14 years of age in accordance with developing country exceptions under ILO Convention 138, this lower age may apply. 
Provide evidence here (text and URL).</t>
  </si>
  <si>
    <t>700407_T290</t>
  </si>
  <si>
    <t>Criteria relating to maintaining age records of workers</t>
  </si>
  <si>
    <t>Does the scheme require keeping age records of workers?</t>
  </si>
  <si>
    <t>Refers to any system of identification to verify the age of employees prior to them starting work, and to keep records of said verifications.  The extent of documented information may differ from one organisation to another due to the size, activities, process, complexity of processes etc. 
Provide evidence here (text and URL).</t>
  </si>
  <si>
    <t>11152_T290</t>
  </si>
  <si>
    <t>Criteria for hiring and employing young workers</t>
  </si>
  <si>
    <t>Does the scheme include criteria on hiring and employing young workers?</t>
  </si>
  <si>
    <t>Refers to any system to identify young workers and ensure adherence to all legal regulations on the special treatment of young workers (e.g. regarding working time, remuneration, heavy/dangerous work). Young workers are workers who have reached the legal working age but are under the age of 18 (if country legislation is stricter, the national legislation applies). 
Provide evidence here (text and URL).</t>
  </si>
  <si>
    <t>800018_T290</t>
  </si>
  <si>
    <t>Criteria on good conditions of work for young workers</t>
  </si>
  <si>
    <t>Does the scheme require good working conditions for young workers?</t>
  </si>
  <si>
    <t>Refers to the protection and monitoring of young workers’ health and safety, the types of employment which must not be carried out by young people including work which exceeds their mental or physical capacities and work involving harmful exposure to dangerous substances. 
Provide evidence here (text and URL).</t>
  </si>
  <si>
    <t>800019_T290</t>
  </si>
  <si>
    <t>Criteria on young workers working hours</t>
  </si>
  <si>
    <t>Does the scheme address young workers' working hours?</t>
  </si>
  <si>
    <t>Refers to working hours not affecting young workers' attendance at school, or their participation in vocational orientation approved by the competent authority. There should also be provisions on night work, rest periods, annual leave and rest breaks. 
Provide evidence here (text and URL).</t>
  </si>
  <si>
    <t>30082_T290</t>
  </si>
  <si>
    <t>Criteria on child labour remediation policy (including assistance to child workers and their families)</t>
  </si>
  <si>
    <t>Does the scheme require that assistance be provided to replace child workers?</t>
  </si>
  <si>
    <t>Refers to any mechanism (financial or training) to assist child workers whose work at a farm or associated packing/ processing enterprise or any other production site is ceased, to cover any financial loss for them and their families. This is designed to prevent them from starting another job. 
Provide evidence here (text and URL).</t>
  </si>
  <si>
    <t>2013_T290</t>
  </si>
  <si>
    <t>Criteria on children attendance to school</t>
  </si>
  <si>
    <t>Does the scheme include criteria on children attendance to school?</t>
  </si>
  <si>
    <t>Refers to requirements stating that all children under 15 years of age living in the premises should attend school or receive schooling at home. 
Provide evidence here (text and URL</t>
  </si>
  <si>
    <t>800021_T290</t>
  </si>
  <si>
    <t>Criteria on young workers access to effective grievance mechanisms</t>
  </si>
  <si>
    <t>Does the scheme address issues relating to young workers' access to effective grievance mechanisms?</t>
  </si>
  <si>
    <t>Refers to a grievance procedure in place which is adequately communicated to young workers, and which allows for direct, anonymous and third-party complaints to be filed. Grievance procedures are a means of dispute resolution that can be used by a business to address complaints by employees, suppliers, customers, and/or competitors. A grievance procedure provides a hierarchical structure for presenting and settling workplace disputes. 
Provide evidence here (text and URL).</t>
  </si>
  <si>
    <t>C155- Occupational Safety and Health Convention, 1981 and Promotional Framework for Occupational Safety and Health Convention, 2006 (No. 187) </t>
  </si>
  <si>
    <t>740206_T290</t>
  </si>
  <si>
    <t>Criteria on occupational health and safety, as defined in ILO 155</t>
  </si>
  <si>
    <t>Does the scheme include criteria on occupational health and safety, as defined in ILO 155?</t>
  </si>
  <si>
    <t>Refers to compliance with national regulation, as well as identification of risks, maintenance of equipment, handling of hazard material, protective equipment and clothing, appropriate training, and cooperation between management and workers. Workplaces, machinery, equipment must be safe and without risk to health. This means that  -  Chemical, physical &amp; biological substances and agents are without risk to health when appropriate measures are taken.
- Employers shall provide adequate protective clothing and personal protective equipment (PPE).'
- Provide measures to deal with emergencies and accidents, including adequate first-aid arrangements.
- Workers and their representatives are given appropriate training in occupational health and safety.Reference: ILO C155, Section IV: http://www.ilo.org/dyn/normlex/en/f?p=NORMLEXPUB:12100:0::NO::P12100_INSTRUMENT_ID:312300 
Provide evidence here (text and URL).</t>
  </si>
  <si>
    <t>2781_T120</t>
  </si>
  <si>
    <t>155 - Accidents and injury to health arising out of, linked with or occurring in the course of work.</t>
  </si>
  <si>
    <t>Does the scheme system require compliance with ILO Convention 155--Occupational Safety and Health Convention (1981)?</t>
  </si>
  <si>
    <t>GUIDANCE: Refers to the scheme body explicitly requiring compliance with ILO 155-Occupational Safety and Health Convention, which requires that each country ratifying the convention, inter alia, formulate, implement and periodically review a coherent national policy on occupational safety, occupational health and the working environment. Requirements should be clearly stipulated in scheme documents. Provide evidence here (reference text and URL) that the scheme system requires its units of operations to comply with the requirements of ILO 155.</t>
  </si>
  <si>
    <t>2001_T290</t>
  </si>
  <si>
    <t>Criteria relating to safety at work (ILO 184)</t>
  </si>
  <si>
    <t>Does the scheme address requirements for safety at work related to workers' health and safety, as defined in ILO 184?</t>
  </si>
  <si>
    <t>2587_T290</t>
  </si>
  <si>
    <t>Criteria on safety at work - legal compliance</t>
  </si>
  <si>
    <t>Does the scheme explicitly require the unit of operation to comply with all international and legal requirements related to safety at work?</t>
  </si>
  <si>
    <t>Refers to compliance with all international and legal requirements related to safety at work. References include: C-155-Occupational Safety and Health Convention, 1981; C-161-Occupational Health Services Convention, 1985; R-164-Occupational Safety and Health Recommendation, 1981, among others. Provide evidence here (text and URL).</t>
  </si>
  <si>
    <t>2004_T290</t>
  </si>
  <si>
    <t>Criteria on workplace safety</t>
  </si>
  <si>
    <t>Does the scheme include criteria relating to safe work environment?</t>
  </si>
  <si>
    <t>Refers to procedures that may include: - A clear overview of responsibilities - Contact information in case of emergency - The availability of first aid material Equipment can be: - Absorbing material - Equipment to isolate the spill of crop protection products, fertilizers, and fuels. Detection and elimination of unsafe conditions and respond to cases of emergencies Provide evidence here (text and URL).</t>
  </si>
  <si>
    <t>700404_T290</t>
  </si>
  <si>
    <t>Criteria on  policies in place for verification and maintenance of buildings safety</t>
  </si>
  <si>
    <t>Does the standard require  a clear identification of  buildings (signs) and equipments and their function to minimise the risk of mistakes?</t>
  </si>
  <si>
    <t>Refers to verification and maintenance of power systems, fire safety devices and permits, lifts and machinery, boilers and heaters, stability and safety of buildings and equipment, including residential facilities where appropriate. 
Provide evidence here (text and URL).</t>
  </si>
  <si>
    <t>10108_T290</t>
  </si>
  <si>
    <t>Criteria on fire preparedness (drills, equipment, signs )</t>
  </si>
  <si>
    <t>Does the scheme include criteria on fire preparedness (e.g. drills, equipment, signs, etc.)</t>
  </si>
  <si>
    <t>Refers to the availability and accessibility of fire fighting equipment (e.g. fire extinguishers, fire hoses), appropriate training of workers in case of fire, and proper identification of fire exits. 
Provide evidence here (text and URL).</t>
  </si>
  <si>
    <t>800014_T290</t>
  </si>
  <si>
    <t>Criteria on regular and scheduled emergency exit maintenance</t>
  </si>
  <si>
    <t>Does the scheme include explicit criteria on the maintenance of emergency exits?</t>
  </si>
  <si>
    <t>Refers to maintenance of lighting systems, shut-down procedures, maintenance of doors and locks, maintenance of access routes, etc.). Reference: “International Occupational Safety and Health Knowledge Network - ILO“; national institutions that regulate the maintenance of emergency exits. 
Provide evidence here (text and URL).</t>
  </si>
  <si>
    <t>10112_T290</t>
  </si>
  <si>
    <t>Criteria on emergency first aid kits</t>
  </si>
  <si>
    <t>Does the scheme include criteria relating to emergency first aid kits?</t>
  </si>
  <si>
    <t>Refers to the availability and easy access of adequate first aid supplies at the unit of operation that sufficiently meets all reasonably foreseeable emergency medical situations. First aid supplies may include: - Eye washing stations - First aid kit with sufficient supplies that are up to date and regularly checked. - A list of emergency telephone numbers Producers are required to ensure that workers are adequately equipped, instructed and trained for their tasks, including safe use and handling of chemicals. 
Provide evidence here (text and URL).</t>
  </si>
  <si>
    <t>10110_T290</t>
  </si>
  <si>
    <t>Criteria on documented emergency management plan and publicly available evacuation procedures</t>
  </si>
  <si>
    <t>Does the scheme require the unit of operation to have in place an emergency management plan and publicly available evacuation procedures?</t>
  </si>
  <si>
    <t>Refers to the development and implementation of an emergency plan for protecting employees, visitors, contractors and anyone else in the facility (e.g. building evacuation (“fire drills”)) and the availability of manuals on evacuation procedures in case of emergencies and accidents that are made fully available to workers and visitors as part of the management plan. The plan asks emergency exits and escape routes to be accessible. A fully integrated emergency management plan should include four key factors: mitigation/prevention, preparedness, response and recovery. 
Provide evidence here (text and URL).</t>
  </si>
  <si>
    <t>2009_T290</t>
  </si>
  <si>
    <t>Criteria on safety procedures for handling chemicals</t>
  </si>
  <si>
    <t>Does the scheme include criteria relating to the safe handling of chemicals at work?</t>
  </si>
  <si>
    <t>Refers to proper labelling and storage of chemicals; material safety data sheets; using chemicals only for intended purpose, emergency procedures. Also involves respecting the maximum authorized rates of crop protection products, the label recommendations and the appropriate pre-harvest intervals and re-entry times. Pre-harvest intervals determine how long after application a product can be harvested. Re-entry times determine after how long it is safe again to enter the treated area without protection. 
Provide evidence here (text and URL).</t>
  </si>
  <si>
    <t>2003_T290</t>
  </si>
  <si>
    <t>Criteria on safety equipment &amp; personal protective equipment</t>
  </si>
  <si>
    <t>Does the scheme require the provision of appropriate safety equipment and PPE?</t>
  </si>
  <si>
    <t>Safety equipment refers to devices used (worn, used, suspended, etc.) for the protection of life and to avoid injuries or casualties. Personal protective equipment (PPE) refers to respiratory protective equipment, protective clothing and footwear, equipment to protect the face, eyes and hands, and equipment to prevent an accumulation of static electricity, e.g. anti-static footwear. 
Provide evidence here (text and URL).</t>
  </si>
  <si>
    <t>10124_T290</t>
  </si>
  <si>
    <t>Criteria on workers' access to basic medical services: Infirmary at production site / transportation to off-site medical facilities</t>
  </si>
  <si>
    <t xml:space="preserve">Does the scheme include criteria on the access to basic medical services for workers? </t>
  </si>
  <si>
    <t>Refers to both access to on site medical services for workers (the existence of an infirmary at production site), as well as transport to offsite medical services for work related issues. Access to basic healthcare services shall be ensured to workers in accordance with national law and international norms (including UDHR and CEDAW), recognizing gender differences and specifically facilitating services for migrants and their dependents who may face language or other social barriers to care. 
Provide evidence here (text and URL).</t>
  </si>
  <si>
    <t>2005_T290</t>
  </si>
  <si>
    <t>Criteria on workers' access to safe drinking water</t>
  </si>
  <si>
    <t>Does the scheme include criteria relating to workers’ access to safe drinking water?</t>
  </si>
  <si>
    <t>Refers to water that is safe for human consumption (and can be used for domestic purposes: drinking, cooking and personal hygiene) and is provided in a free and unrestricted way. 
Provide evidence here (text and URL).</t>
  </si>
  <si>
    <t>2000_T290</t>
  </si>
  <si>
    <t>Criteria on workers' access to decent sanitary facilities at work (showers/wc/changing rooms etc)</t>
  </si>
  <si>
    <t>Does the scheme require workers to have access to decent and gender segregated sanitary facilities in the workplace?</t>
  </si>
  <si>
    <t>Refers to clean and well functioning toilets (hygienic separation of human excreta from human contact: flush or pour-flush toilet/latrine to piped sewer system, septic tank or pit latrine; ventilated improved pit (VIP) latrine, pit latrine with slab, composting toilet), washing facilities, and shower rooms. Sanitary facilities are necessary for workers' well-being and to prevent disease. Well-maintained sanitary facilities help to improve productivity because healthy workers are more efficient and there will also be less absenteeism. These access should be free and unrestricted. 
Provide evidence here (text and URL).</t>
  </si>
  <si>
    <t>10120_T290</t>
  </si>
  <si>
    <t>Criteria on safe and appropriate housing conditions, incl. dormitories and canteens for workers</t>
  </si>
  <si>
    <t>Does the scheme require safe and appropriate housing conditions ( including dormitories, and canteens and gender segregated sanitary) for workers?</t>
  </si>
  <si>
    <t>Refers to ensuring structural safety and reasonable levels of decency, hygiene and comfort. Reference: R115 - Workers' Housing Recommendation, 1961 (No. 115) Provide evidence here (text and URL).</t>
  </si>
  <si>
    <t>900005_T290</t>
  </si>
  <si>
    <t>Criteria on workers' access to personal storage space</t>
  </si>
  <si>
    <t>Does the scheme have policies on provision of personal storage space for workers (in the workplace and in accommodation) which is secure, safe and fit for purpose?</t>
  </si>
  <si>
    <t>Refers to policies in the enterprises whereby workers have access to personal storage space which is secure, safe and fit for purpose where workers can keep their personal belongings such as documents, money, clothes etc. This use should be voluntary and does not restrict/impede worker’s access to their personal belonging. Provide evidence here (text and URL).</t>
  </si>
  <si>
    <t>11150_T290</t>
  </si>
  <si>
    <t>Criteria on transportation of workers to production site</t>
  </si>
  <si>
    <t>Does the scheme include criteria related to the safe transportation of workers from their living place to the production site?</t>
  </si>
  <si>
    <t xml:space="preserve">Refers to safe transportation including mitigating the risk of sexual harassment/physical abuse. Special attention should indeed be given to measures preventing sexual harassment/physical abuse during transportation. </t>
  </si>
  <si>
    <t>1000025_T290</t>
  </si>
  <si>
    <t>Criteria on prevention and treatment of prevalent diseases in the area/region</t>
  </si>
  <si>
    <t>Does the scheme include criteria on setting measures to prevent and treat prevalent diseases in the area/region?</t>
  </si>
  <si>
    <t xml:space="preserve">Refers to the identification of diseases which are prevalent in the region ( e.g. HIV, tuberculosis) and to the offer of treatment/prevention procedures to workers and their families, respecting their confidentiality . </t>
  </si>
  <si>
    <t>30060_T290</t>
  </si>
  <si>
    <t>Criteria on maintenance of safety of machinery, equipment and materials</t>
  </si>
  <si>
    <t>Does the scheme include criteria on the maintenance of equipment and machinery to ensure their proper and efficient functioning?</t>
  </si>
  <si>
    <t>Refers to proper and regular maintenance of machinery, equipment and materials to ensure their safety and safeguard against possible injury. Provide measures to deal with emergencies and accidents, including adequate first-aid arrangements. 
Provide evidence here (text and URL) that the scheme requires that the unit of operation maintains all equipment and machinery ensuring their proper, safe and efficient functioning. 
Provide evidence here (text and URL).</t>
  </si>
  <si>
    <t>20106_T290</t>
  </si>
  <si>
    <t>Criteria on electrical equipment's safety</t>
  </si>
  <si>
    <t>Does the scheme require regular and proper maintenance of electrical equipment?</t>
  </si>
  <si>
    <t>Refers to the proper maintenance of electrical equipment to prevent danger. The type and frequency of user checks, inspections and testing needed will depend on the equipment, the environment in which it is used and the results of previous checks. 
Provide evidence here (text and URL).</t>
  </si>
  <si>
    <t>10138_T290</t>
  </si>
  <si>
    <t>Criteria on workers equipment costs (incl. PPEs and uniforms).</t>
  </si>
  <si>
    <t>Does the scheme include criteria relating to workers equipment costs (incl. uniforms) and suitability?</t>
  </si>
  <si>
    <t>Refers to equipment being free of charge for workers, and adapted for them( e.g. the equipments should be fit for female and made bodies).</t>
  </si>
  <si>
    <t>1000024_T290</t>
  </si>
  <si>
    <t>Criteria on safety procedures being in local languages/understandable by workers</t>
  </si>
  <si>
    <t>Does the scheme include criteria on safety procedures being understandable by workers?</t>
  </si>
  <si>
    <t xml:space="preserve">Refers to information on safety, for instance on handling chemicals, being written in local languages and in a clear way for workers. </t>
  </si>
  <si>
    <t>10114_T290</t>
  </si>
  <si>
    <t>Criteria on monitoring of accidents records</t>
  </si>
  <si>
    <t>Does the scheme require the monitoring of accidents records?</t>
  </si>
  <si>
    <t xml:space="preserve">Refers to monitoring and root-cause analysis of accident records, and regular monitoring of working conditions for the appropriate adaptation of management for improvement. Reporting can be verbal, however documentation of accidents should exist so as to effectively implement corrective action. </t>
  </si>
  <si>
    <t>2008_T290</t>
  </si>
  <si>
    <t>Criteria on regular medical checks</t>
  </si>
  <si>
    <t>Does the scheme include criteria on the provision of regular medical checks for workers (including farmers)?</t>
  </si>
  <si>
    <t xml:space="preserve">Refers to ongoing health checks for employees exposed to particular substances or hazards in the workplace or for employees considered at higher risk (e.g. pregnant women, elderly workers, workers with an existing medical condition, etc.). </t>
  </si>
  <si>
    <t>2023_T290</t>
  </si>
  <si>
    <t>Criteria on provision of medical care services</t>
  </si>
  <si>
    <t>Does the standard include criteria requiring access to medical care for workers and their families?</t>
  </si>
  <si>
    <t xml:space="preserve">Refers to the requirement that the unit of operation provides access to basic medical care services to promote the health and well-being of all workers and their families. </t>
  </si>
  <si>
    <t>700405_T290</t>
  </si>
  <si>
    <t>Criteria on workers' compensation for medical costs in case of work related accidents</t>
  </si>
  <si>
    <t>Does the scheme require compensation payments/ covering of costs in case of work related accidents and injuries?</t>
  </si>
  <si>
    <t xml:space="preserve">Refers to the requirement for workers to receive compensation for medical costs in case of work related injuries or illness. These compensations can also come from external bodies to the companies like national insurances. REFERENCE: C121 - Employment Injury Benefits Convention, 1964 [Schedule I amended in 1980] </t>
  </si>
  <si>
    <t>10116_T290</t>
  </si>
  <si>
    <t>Criteria on workplace conditions (air quality, lighting, noise)</t>
  </si>
  <si>
    <t>Does the scheme include requirements on workplace conditions (air quality, lighting, noise…)?</t>
  </si>
  <si>
    <t>Refers to space, maximum temperature, ventilation, noise level, proper lighting and ergonomics. 
Provide evidence here (text and URL).</t>
  </si>
  <si>
    <t>800731_T290</t>
  </si>
  <si>
    <t>Criteria on minimization of mineral dust</t>
  </si>
  <si>
    <t>Does the scheme include requirements on minimization of exposure to silica and other mineral dust?</t>
  </si>
  <si>
    <t>Refers to minimizing the exposure of workers with dust. In textile production activities, several strategies can be applied: wet processing, dust extraction by suction, separation of dusty and non-dusty workplaces. 
Provide evidence here (text and URL).</t>
  </si>
  <si>
    <t>2015_T290</t>
  </si>
  <si>
    <t>Criteria on provision of housing and sanitary facilities for workers and their families</t>
  </si>
  <si>
    <t>Does the scheme include criteria related to the provision of housing and sanitary facilities for workers and their families.</t>
  </si>
  <si>
    <t>Refers to the requirement to provide housing and sanitary facilities adequate for the health and well-being of workers and their families where onsite housing is needed. 
Provide evidence here (text and URL).</t>
  </si>
  <si>
    <t>Overaching  Components related to Core ILO Conventions</t>
  </si>
  <si>
    <t>800075_T290</t>
  </si>
  <si>
    <t xml:space="preserve">Criteria related to compliance with all ILO core labour standards are verified by a third party </t>
  </si>
  <si>
    <t>Does the standard require that (at least) compliance with all ILO core labour standards are verified by a third party?</t>
  </si>
  <si>
    <t>The purpose of the criterion is to check whether the standard allows self-declarations for compliance with core labour standards. If self-declarations are allowed for only some of the ILO core 8 conventions, the answer should still be no.</t>
  </si>
  <si>
    <t>800728_T290</t>
  </si>
  <si>
    <t xml:space="preserve">Criteria on ILO Core Labour Standards (Suppliers) </t>
  </si>
  <si>
    <t>Does the standard require compliance with (at least) all ILO core labour standards for different suppliers along the supply chain?</t>
  </si>
  <si>
    <t xml:space="preserve">Refers to the main suppliers along the supply chain. The ILO core conventions are: ILO 87 on Freedom of Association; ILO 98 on Collective Bargaining; ILO 29 on Forced labour; ILO 105 on Forced Labour Abolition; ILO 138 on Minimum Age; ILO 182 on Worst forms child labour; ILO 100 on Equal Remuneration; ILO 111 on Non-Discrimination. To achieve compliance with this criterion, the standard must require the compliance with all ILO core labour standards for main tier 1 suppliers (basic) or all tier 1 suppliers (advanced). In the IT sector, the "tier 1 suppliers" refers to the final assembly plants of the certified products. The main tier 1 suppliers could be defined by level of turn over. </t>
  </si>
  <si>
    <t>10130_T290</t>
  </si>
  <si>
    <t xml:space="preserve">Criteria on employment / hiring practices - legal compliance with national regulation </t>
  </si>
  <si>
    <t>Does the scheme require the unit of operation to comply with national regulation on employment / hiring practices?</t>
  </si>
  <si>
    <t xml:space="preserve">Refers to adherence to national laws relating to minimum wage, hiring young or immigrant workers, firing policies and proper record-keeping. </t>
  </si>
  <si>
    <t>2586_T290</t>
  </si>
  <si>
    <t xml:space="preserve">Criteria on working conditions overarching principles </t>
  </si>
  <si>
    <t>Does the scheme require overarching principles on working conditions?</t>
  </si>
  <si>
    <t xml:space="preserve">Refers to compliance with: i) Fundamental international labour schemes as defined by the ILO Declaration on Fundamental Principles and Rights at Work, ii) other applicable international labour schemes, such as the ILO Call for Decent Work, etc; iii) applicable national and/ or local legislation. In all instances, which ever affords the highest level of protection shall apply (labour scheme vs. national legislation). Businesses should regularly monitor working conditions and adapt management as necessary for improvement. </t>
  </si>
  <si>
    <t>2010_T290</t>
  </si>
  <si>
    <t xml:space="preserve">Criteria on existence of publicly available policy defining workers' rights </t>
  </si>
  <si>
    <t xml:space="preserve">Does the scheme require a policy defining workers' rights? </t>
  </si>
  <si>
    <t xml:space="preserve">Refers to written policies and practices on employment conditions that are easily accessible and understandable to all workers, and publicly available. </t>
  </si>
  <si>
    <t>800078_T290</t>
  </si>
  <si>
    <t xml:space="preserve">Criteria on setting up procedures to manage basic labour rights in the workplace </t>
  </si>
  <si>
    <t>Does the scheme include requirements on setting up policies or procedures to manage basic labour rights in the workplace?</t>
  </si>
  <si>
    <t xml:space="preserve">Refers to having a system in place to identify risks and assess compliance with relevant regulations and requirements regarding basic labour rights, and implement corrective actions where needed. </t>
  </si>
  <si>
    <t>900023_T290</t>
  </si>
  <si>
    <t xml:space="preserve">Criteria on policies and procedures addressing human rights </t>
  </si>
  <si>
    <t>Does the scheme have criteria on establishing policies and procedures addressing human rights and human development?</t>
  </si>
  <si>
    <t>Refers to the policies that address human rights and human development such as non-discrimination, freedom from forced labour, right to join labour unions and associations, etc. The policy should be publicly available, communicated internally and externally, and be applied in business and practices.</t>
  </si>
  <si>
    <t>1000052_T290</t>
  </si>
  <si>
    <t xml:space="preserve">Criteria on assessment of risks related to human rights </t>
  </si>
  <si>
    <t>Does the scheme have criteria to assess risks related to human rights?</t>
  </si>
  <si>
    <t xml:space="preserve">Refers to requiring operators to: - identify most adverse and salient human rights impacts resulting from their own activities or from their business relationships. An operator's salient human rights issues are those human rights that stand out because they are at risk of the most severe negative impact through the operator's activities or business relationships. - prioritize their actions according to the severity of potential human rights impacts ( the severity of an impact can be determined by three characteristics: its scale: the gravity of the impact on the human rights; its scope: the number of individuals that are or could be affected; its remediability: the ease with which those impacted could be restored to their prior enjoyment of the rights.) - regularly review these assessments by identifying any changes in human rights related risks over time. These assessments also help identifying root-causes of the issues enabling operators to better prevent, mitigate and remediate the human rights violations. (References: UNGP, OECD Guidelines on Multinational Enterprises) </t>
  </si>
  <si>
    <t>1000053_T290</t>
  </si>
  <si>
    <t xml:space="preserve">Criteria on prevention and mitigation of adverse human rights impacts </t>
  </si>
  <si>
    <t xml:space="preserve">Does the scheme have criteria to prevent and mitigate adverse human rights impact in its own operations or along its value chain? </t>
  </si>
  <si>
    <t xml:space="preserve">Refers to asking operators to integrate all results from their risk assessments to prevent and mitigate any adverse human rights impacts in their owned operations, or within their value chain, including through leveraging measures (Leveraging refers to the ability of an operator to change the wrongful practices of another party that is causing or contributing to an adverse human rights impact.) </t>
  </si>
  <si>
    <t>30086_T290</t>
  </si>
  <si>
    <t xml:space="preserve">Criteria on human rights violations grievance mechanism </t>
  </si>
  <si>
    <t>Does the scheme require grievance mechanisms to be in place?</t>
  </si>
  <si>
    <t xml:space="preserve">Refers to putting non-judicial remediation processes in place allowing all workers to effectively and anonymously submit grievances. These mechanisms should be predictable and rights-compatible, by providing a a clear and known procedure and ensure that outcomes and remedies accord with internationally recognized human rights. </t>
  </si>
  <si>
    <t>800016_T290</t>
  </si>
  <si>
    <t xml:space="preserve">Criteria on migrant, seasonal, temporary and non full time workers' contract employment regarding the protection of their labour rights </t>
  </si>
  <si>
    <t>Does the scheme include criteria on migrant , seasonal, temporary and non full time workers' employment and contract management regarding the protection of their labour rights?</t>
  </si>
  <si>
    <t xml:space="preserve">Refers to a system of supervision of contracts of employment between an employer and a worker for employment. Contracts should contain, inter alia, provisions indicating the conditions of work, the remuneration offered to the workers, the occupational category in which he/she is engaged, details on the provision of housing if applicable, etc. </t>
  </si>
  <si>
    <t>Audit activities  ( response: field visit)</t>
  </si>
  <si>
    <t>What type of activities are CABs required to undertake during a full audit?</t>
  </si>
  <si>
    <t xml:space="preserve">Refers to the types of auditing activities CABs are required to undertake during a full audit. The scheme owner defines this requirement in certification requirements/methodologies, or in the contract/agreement between the scheme owner and the AB, or in a separate accreditation manual. Criterion only applicable if the scheme requires audits. This question does not apply to CoC audits. </t>
  </si>
  <si>
    <t xml:space="preserve">Certification bodies are required to conduct unannounced audits in high risk contexts </t>
  </si>
  <si>
    <t>Indicates if certification bodies are required to conduct unannounced audits in high risk contexts. Do certification bodies are required to conduct unannounced audits in high risk contexts?</t>
  </si>
  <si>
    <t xml:space="preserve">Indicate here (reference text and link) if certification bodies are required to conduct unannounced audits in high risk contexts. </t>
  </si>
  <si>
    <t>Age records are checked in contracts of regular workers ( response: yes)</t>
  </si>
  <si>
    <t>Indicates if age records are checked in contracts of regular workers during external audits. Are age records checked in contracts of regular workers during external audits?</t>
  </si>
  <si>
    <t xml:space="preserve">Indicate here (reference text and link) if age records are checked in contracts of regular workers during external audits. </t>
  </si>
  <si>
    <t>Age records are checked in contracts of migrant workers( response: yes)</t>
  </si>
  <si>
    <t>ndicates if age records are checked in contracts of migrant workers during external audits. Are age records checked in contracts of migrant workers during external audits?</t>
  </si>
  <si>
    <t xml:space="preserve">Indicate here (reference text and link) if age records are checked in contracts of migrant workers during external audits. </t>
  </si>
  <si>
    <t>Age records are checked in contracts of seasonal workers ( response: yes)</t>
  </si>
  <si>
    <t>Indicates if age records are checked in contracts of seasonal workers during external audits. Are age records checked in contracts of seasonal workers during external audits?</t>
  </si>
  <si>
    <t xml:space="preserve">Indicate here (reference text and link) if age records are checked in contracts of seasonal workers during external audits. </t>
  </si>
  <si>
    <t xml:space="preserve">Interviews organized with regular workers </t>
  </si>
  <si>
    <t>Indicates if external audits include interviews of regular workers. Do external audits include interviews with regular workers?</t>
  </si>
  <si>
    <t xml:space="preserve">Indicate here (reference text and link) confirmation that external audits include interviews with regular workers. </t>
  </si>
  <si>
    <t>Excellent</t>
  </si>
  <si>
    <t>yes</t>
  </si>
  <si>
    <t>Immediate</t>
  </si>
  <si>
    <t>Not covered</t>
  </si>
  <si>
    <t>no</t>
  </si>
  <si>
    <t>Field visit (incl. office visit &amp; doc. review)</t>
  </si>
  <si>
    <t>No</t>
  </si>
  <si>
    <t>Yes</t>
  </si>
  <si>
    <t>NA</t>
  </si>
  <si>
    <t>Measures for the protection of workers against ionising radiations shall be taken</t>
  </si>
  <si>
    <t>800742_T290</t>
  </si>
  <si>
    <t xml:space="preserve">Criteria on electro-magnetic radiation </t>
  </si>
  <si>
    <t xml:space="preserve"> Does the scheme include criteria on electromagnetic radiation?</t>
  </si>
  <si>
    <t xml:space="preserve"> Refers to the specific absorption rate (SAR) induced by radio-frequency electromagnetic radiation</t>
  </si>
  <si>
    <t>Machineries shall not present a risk of injury to the workers</t>
  </si>
  <si>
    <t>All premises shall be properly maintained and kept clean
have sufficient and suitable ventilation
have sufficient and suitable lighting; as far as possible, have natural lighting.
As comfortable and steady a temperature as circumstances permit 
work-stations so arranged that there is no harmful effect on the health of the worker.
A sufficient supply of wholesome drinking water 
Sufficient and suitable washing facilities and sanitary conveniences
Workers shall be protected by appropriate and practicable measures against substances, processes and techniques which are obnoxious, unhealthy or toxic  prescribe personal protective equipment.
Noise and vibrations likely to have harmful effects on workers shall be reduce
 first-aid post; one or more first-aid cupboards, boxes or kits.</t>
  </si>
  <si>
    <t>Refers to  equipment being free of charge for workers, and adapted for them( e.g. the equipments should be fit for female and made bodies).
Provide evidence here (text and URL).</t>
  </si>
  <si>
    <t xml:space="preserve">Prohibited of  use of benzene in certain work processes
Occupational hygiene and technical measures shall be taken to ensure effective protection of workers 
Medical examination </t>
  </si>
  <si>
    <t>Refers to information on safety, for instance on handling chemicals, being written in local languages and in a clear way for workers. 
Provide evidence here (text and URL).</t>
  </si>
  <si>
    <t>Refers to ongoing health checks for employees exposed to particular substances or hazards in the workplace or for employees considered at higher risk (e.g. pregnant women, elderly workers, workers with an existing medical condition, etc.). 
Provide evidence here (text and URL).</t>
  </si>
  <si>
    <t xml:space="preserve">Determine the carcinogenic substances and agents to which occupational exposure shall be prohibited or made subject to authorisation or control 
Measures to be taken to protect workers against the risks of exposure to carcinogenic substances or agents </t>
  </si>
  <si>
    <t xml:space="preserve">Criteria on workplace safety </t>
  </si>
  <si>
    <t xml:space="preserve"> Does the scheme include criteria relating to safe work environment?</t>
  </si>
  <si>
    <t xml:space="preserve"> Refers to procedures that may include: - A clear overview of responsibilities - Contact information in case of emergency - The availability of first aid material Equipment can be: - Absorbing material - Equipment to isolate the spill of crop protection products, fertilizers, and fuels. Detection and elimination of unsafe conditions and respond to cases of emergencies</t>
  </si>
  <si>
    <t>740203_T290</t>
  </si>
  <si>
    <t xml:space="preserve">Criteria on respect list of prohibited chemicals as harmful or a risk to human health </t>
  </si>
  <si>
    <t xml:space="preserve"> Does the scheme include criteria on H statements related to human health?</t>
  </si>
  <si>
    <t xml:space="preserve"> Refers to chemicals classified as health hazards statements according to GHS (Globally Harmonized System of Classification and Labelling of Chemicals): H300, H310, H330, H340, H341, H350, H351, H360, H361, H370, H371, H372, H373,</t>
  </si>
  <si>
    <t>Prevention and control of, and protection of workers against, health hazards due to occupational exposure to asbestos.
Safety and hygiene procedures relating to the prevention and control of, and protection against, health hazards due to occupational exposure to asbestos.
Mmonitoring of workers' health in connection with the use of asbestos</t>
  </si>
  <si>
    <t>All chemicals shall be marked so as to indicate their identity
 Hazardous chemicals shall in addition be labelled, in a way easily understandable to the workers
Employers shall make an assessment of the risks arising from the use of chemicals at work
provision and proper maintenance of personal protective equipment and clothing at no cost to the worker,</t>
  </si>
  <si>
    <t xml:space="preserve">Criteria on safety procedures for handling chemicals </t>
  </si>
  <si>
    <t xml:space="preserve"> Does the scheme include criteria relating to the safe handling of chemicals at work?</t>
  </si>
  <si>
    <t xml:space="preserve"> Refers to proper labelling and storage of chemicals; material safety data sheets; using chemicals only for intended purpose, emergency procedures. Also involves respecting the maximum authorized rates of crop protection products, the label recommendations and the appropriate pre-harvest intervals and re-entry times. Pre-harvest intervals determine how long after application a product can be harvested. Re-entry times determine after how long it is safe again to enter the treated area without protection. </t>
  </si>
  <si>
    <t>60004_T290</t>
  </si>
  <si>
    <t xml:space="preserve">Criteria on chemicals storage and labelling </t>
  </si>
  <si>
    <t xml:space="preserve"> Does the scheme require safe storage and appropriate labelling of chemicals?</t>
  </si>
  <si>
    <t xml:space="preserve"> Refers to requirements to safely store and appropriately label chemicals. If a scheme completely prohibits the use of hazardous chemicals and synthetic pesticides, this criterion is not relevant and therefore positively assessed. </t>
  </si>
  <si>
    <t>60006_T290</t>
  </si>
  <si>
    <t xml:space="preserve">Criteria on storage and maintenance procedures for chemicals equipment and containers </t>
  </si>
  <si>
    <t xml:space="preserve"> Does the scheme have criteria on storage and maintenance procedures for chemicals equipment and containers ? </t>
  </si>
  <si>
    <t xml:space="preserve"> Refers to procedures for storage, warehousing, regular cleaning and maintenance of chemicals equipment and containers, complying with good practice and/or manufacturers recommendations.</t>
  </si>
  <si>
    <t>800006_T290</t>
  </si>
  <si>
    <t xml:space="preserve">Criteria on use and management of hazardous chemicals </t>
  </si>
  <si>
    <t xml:space="preserve"> Refers to procedures for storage, warehousing, regular cleaning and maintenance of chemicals equipment and containers, complying with good practice and/or manufacturers recommendations. </t>
  </si>
  <si>
    <t xml:space="preserve">Protection of workers, the public and the environment against the risk of major accidents.
Identification of major hazard installations as defined in Article 3 (c), based on a list of hazardous substances or of categories of hazardous substances  
Operly qualified and trained staff with the appropriate skills,
Emergency plans and procedures;
Be regularly instructed and trained in the practices and procedures for the prevention of major accidents 
</t>
  </si>
  <si>
    <t xml:space="preserve">Criteria on safety at work - legal compliance </t>
  </si>
  <si>
    <t xml:space="preserve"> Does the scheme explicitly require the unit of operation to comply with all international and legal requirements related to safety at work?</t>
  </si>
  <si>
    <t xml:space="preserve"> Refers to compliance with all international and legal requirements related to safety at work. References include: C-155-Occupational Safety and Health Convention, 1981; C-161-Occupational Health Services Convention, 1985; R-164-Occupational Safety and Health Recommendation, 1981, among others. </t>
  </si>
  <si>
    <t>Refers to monitoring and root-cause analysis of accident records, and regular monitoring of working conditions for the appropriate adaptation of management for improvement. Reporting can be verbal, however documentation of accidents should exist so as to effectively implement corrective action. 
Provide evidence here (text and URL).</t>
  </si>
  <si>
    <t>Criteria on  workplace safety</t>
  </si>
  <si>
    <t>Refers to procedures that may include: - A clear overview of responsibilities - Contact information in case of emergency - The availability of first aid material Equipment can be: - Absorbing material - Equipment to isolate the spill of crop protection products, fertilizers, and fuels. Detection and elimination of unsafe conditions and respond to cases of emergencies
Provide evidence here (text and URL).</t>
  </si>
  <si>
    <t>Refers to compliance with all international and legal requirements related to safety at work. References include: C-155-Occupational Safety and Health Convention, 1981; C-161-Occupational Health Services Convention, 1985; R-164-Occupational Safety and Health Recommendation, 1981, among others. 
Provide evidence here (text and URL).</t>
  </si>
  <si>
    <t>In every period of seven days a period of rest comprising at least twenty-four consecutive hours
This period of rest shall, wherever possible, be granted simultaneously to the whole of the staff of each undertaking.
It shall wherever possible, be fixed so as to coincide with the days already established by the traditions or customs of the country or district.</t>
  </si>
  <si>
    <t>30076_T290</t>
  </si>
  <si>
    <t xml:space="preserve">Criteria on 1 rest day off in 7-days period or more stringent policy </t>
  </si>
  <si>
    <t xml:space="preserve"> Does the scheme require that all workers have the right to at least one rest day in 7-days period?</t>
  </si>
  <si>
    <t xml:space="preserve"> Refers to all workers having the ability to enjoy in every period of seven days a period of rest comprising at least twenty-four consecutive hours. </t>
  </si>
  <si>
    <t>1000030_T290</t>
  </si>
  <si>
    <t xml:space="preserve">Criteria on 2 rest days, each of consecutive 24 hours, in a 14-days period </t>
  </si>
  <si>
    <t xml:space="preserve"> Does the scheme require 2 rest days, each of consecutive 24 hours, in a 14 days period?</t>
  </si>
  <si>
    <t xml:space="preserve"> Refers to workers having the right to be granted 2 rest days, each of consecutive 24 hours, in a 14 days period. ( see ILO Convention 14 on Weekly Rest (Industry) and ILO Convention 106 on Weekly Rest (Commerce and Offices)). </t>
  </si>
  <si>
    <t>Annual paid holiday of a specified minimum length
The holiday shall in no case be less than three working weeks for one year of service.</t>
  </si>
  <si>
    <t>1922_T290</t>
  </si>
  <si>
    <t xml:space="preserve">Criteria on paid leave: general policy (public holidays, annual leave, sick leave, casual leave) </t>
  </si>
  <si>
    <t xml:space="preserve"> Does the scheme require a general policy on the number and types of leave days, including public holidays and annual leave?</t>
  </si>
  <si>
    <t xml:space="preserve"> Refers to casual, sick and annual leave as provided by national law. The number of days of leave should be at least compliant with national legislation, but no less than three weeks. Paid annual leave shall not be exchanged for financial compensation. REFERENCE: C132 - Holidays with Pay Convention (Revised), 1970). </t>
  </si>
  <si>
    <t>This Convention applies to wage-earning drivers working
No driver shall be allowed to drive continuously for more than four hours without a break.
The maximum total driving time, including overtime, shall exceed neither nine hours per day nor 48 hours per week.
The daily rest of drivers shall be at least ten consecutive hours during any 24-hour period starting from the beginning of the working day</t>
  </si>
  <si>
    <t>10122_T290</t>
  </si>
  <si>
    <t xml:space="preserve">Criteria on workers' entitlement to breaks (e.g. meal breaks) </t>
  </si>
  <si>
    <t xml:space="preserve"> Refers to workday breaks organised during the working day by pausing the work for the purpose of resting, eating or other needs. Breaks are important for worker's physical and mental well-being, and if structured properly can have a positive impact on occupational health and safety. </t>
  </si>
  <si>
    <t>A woman to whom this Convention applies shall be entitled to a period of maternity leave of not less than 14 weeks.
Six weeks' compulsory leave after childbirth
Appropriate measures to ensure that maternity does not constitute a source of discrimination in employment,
Prohibition from requiring a test for pregnancy
 Woman shall be provided with the right to one or more daily breaks or a daily reduction of hours of work to breastfeed her child.</t>
  </si>
  <si>
    <t>10146_T290</t>
  </si>
  <si>
    <t xml:space="preserve">Criteria on maternity protection </t>
  </si>
  <si>
    <t xml:space="preserve"> Does the scheme include criteria on maternity protection (as defined in ILO 183)?</t>
  </si>
  <si>
    <t xml:space="preserve"> Refers to entitlement to a period of maternity leave of not less than 14 weeks; the right to prenatal leave in case of (risk of) complications or illness; cash benefits shall be at a level which ensures that the woman can maintain herself and her child in proper conditions of health and with a suitable scheme of living (min. 2/3 or previous earnings); medical benefits (where not provided by the state); the right to return to an equal or equally paid position and the right to breaks to breast-feed--to be counted as working time. REFERENCE: C183 - Maternity Protection Convention, 2000. </t>
  </si>
  <si>
    <t>1000031_T290</t>
  </si>
  <si>
    <t xml:space="preserve">Criteria on vulnerable workers not handling hazardous work </t>
  </si>
  <si>
    <t xml:space="preserve"> Does the scheme include criteria on vulnerable workers (pregnant or nursing women, young workers, people with disability and people with chronic diseases)not handling hazardous work?</t>
  </si>
  <si>
    <t xml:space="preserve"> Refers to ensuring that vulnerable workers do not handle hazardous work: pregnant women, people with disabilities, people with chronic diseases. This is for instance laid out in ILO C136 for the handling of benzene.</t>
  </si>
  <si>
    <t>Young persons under eighteen years of age shall not be employed during the night</t>
  </si>
  <si>
    <t xml:space="preserve">Criteria for hiring and employing young workers </t>
  </si>
  <si>
    <t xml:space="preserve"> Does the scheme include criteria on hiring and employing young workers?</t>
  </si>
  <si>
    <t xml:space="preserve"> Refers to any system to identify young workers and ensure adherence to all legal regulations on the special treatment of young workers (e.g. regarding working time, remuneration, heavy/dangerous work). Young workers are workers who have reached the legal working age but are under the age of 18 (if country legislation is stricter, the national legislation applies). </t>
  </si>
  <si>
    <t xml:space="preserve">Criteria on good conditions of work for young workers </t>
  </si>
  <si>
    <t xml:space="preserve"> Does the scheme require good working conditions for young workers?</t>
  </si>
  <si>
    <t xml:space="preserve"> Refers to the protection and monitoring of young workers’ health and safety, the types of employment which must not be carried out by young people including work which exceeds their mental or physical capacities and work involving harmful exposure to dangerous substances.</t>
  </si>
  <si>
    <t xml:space="preserve">Criteria on young workers working hours </t>
  </si>
  <si>
    <t xml:space="preserve"> Does the scheme address young workers' working hours?</t>
  </si>
  <si>
    <t xml:space="preserve"> Refers to working hours not affecting young workers' attendance at school, or their participation in vocational orientation approved by the competent authority. There should also be provisions on night work, rest periods, annual leave and rest breaks. </t>
  </si>
  <si>
    <t>Pass</t>
  </si>
  <si>
    <t>Fail</t>
  </si>
  <si>
    <t>Recommendation</t>
  </si>
  <si>
    <t xml:space="preserve">C190
Violence and Harassment Convention
 </t>
  </si>
  <si>
    <t xml:space="preserve">Prohibiting in law violence and harassment;  ensuring that relevant policies, strategies, monitoring address violence and harassment; ensure access to remedies and support for victims; tools, guidance, education/training, </t>
  </si>
  <si>
    <t>10090_T290</t>
  </si>
  <si>
    <t>Criteria relating to sexual exploitation / harassment</t>
  </si>
  <si>
    <t>Does the scheme include explicit criteria on sexual harassment to protect all types of workers including permanent, temporary, migrant women and men workers from any type of sexual exploitation or harassment as defined by the ILO?</t>
  </si>
  <si>
    <t xml:space="preserve">Refers to sexual harassment, defined ( by ILO). Sexual harassment is defined ( by ILO) as a sex-based behaviour that is unwelcome and offensive to its recipient. Behaviour that qualifies as sexual harassment: physical violence, touching, unnecessary close proximity, verbal comments and questions about appearance, life-style, sexual orientation, offensive phone calls. Non-verbal whistling, sexually-suggestive gestures, display of sexual materials to its recipient. </t>
  </si>
  <si>
    <t>Criteria relating to training supplier management and workers on sexual harassment</t>
  </si>
  <si>
    <t>2531_T290</t>
  </si>
  <si>
    <t>Criteria relating to women's rights at work</t>
  </si>
  <si>
    <t>Does the scheme include explicit criteria to protect women rights at work?</t>
  </si>
  <si>
    <t xml:space="preserve">Refers to rights such as regular pay and regular working hours; permanent contracts; safe and non-hazardous work environments; freedom from sexual violence, harassment and forced pregnancy tests, etc.). This criterion goes beyond a non-discrimination clause, or legal compliance. It refers to any process or policy that not only protects women's rights at work but is further aimed at promoting women's (economic) rights (e.g. special quotas for women workers). </t>
  </si>
  <si>
    <t>900025_T290</t>
  </si>
  <si>
    <t xml:space="preserve">Criteria on management systems practices to monitor, evaluate and remediate gender specific issues </t>
  </si>
  <si>
    <t>No convention</t>
  </si>
  <si>
    <t>1991_T290</t>
  </si>
  <si>
    <t xml:space="preserve">Criteria on principles and practices to secure a Living Wage based on sector or region specificities </t>
  </si>
  <si>
    <t>Does the scheme require paying wages sufficient to meet basic needs of the worker and his or her family (living wage)?</t>
  </si>
  <si>
    <t xml:space="preserve">Refers to a wage based on the amount an individual needs to earn to cover the basic costs of living. Basic costs include housing, nutrition, transport, health care and savings. Currently, there is no internationally accepted way of calculating or defining a living wage. Therefore, this criterion looks at a scheme's promotion of payment of wages sufficient for a decent scheme of living, and recognizes those schemes that use and thereby actively promote the living wage concept. Explicit reference needed. </t>
  </si>
  <si>
    <t>1000028_T290</t>
  </si>
  <si>
    <t xml:space="preserve">Criteria on calculating wage gap to reach Living Wages </t>
  </si>
  <si>
    <t>Does the scheme require to calculate the wage gap to reach Living Wages?</t>
  </si>
  <si>
    <t xml:space="preserve">Refers to methodologies to calculate the difference between the actual wages and the living wages, in order to measure the gap and develop strategies to close this gap. </t>
  </si>
  <si>
    <t>1000033_T290</t>
  </si>
  <si>
    <t xml:space="preserve">Criteria on Living Income Differential </t>
  </si>
  <si>
    <t>Does the scheme have criteria on Living Income differential?</t>
  </si>
  <si>
    <t xml:space="preserve">Refers to defining a Living Income Differential. The Living Income is the net annual income required for a household in a particular place to afford a decent scheme of living for all members of that household. Elements of a decent scheme of living include: food, water, housing, education, healthcare, transportation, clothing, and other essential needs including provisions for unexpected events. ( Reference: Global Living Wage Coalition). The Living Income Differential is the difference between the Living Income ( as defined by credible benchmarks) and the current income received by producers. This criterion is covered when schemes set up strategies and mechanisms to calculate the Living Income Differential. </t>
  </si>
  <si>
    <t xml:space="preserve">Basel Convention  </t>
  </si>
  <si>
    <t>Control of Transboundary Movements of Hazardous Wastes and their Disposal
Objective: to protect human health and the environment against the adverse effects of hazardous wastes. Its scope of application covers a wide range of wastes defined as “hazardous wastes” based on their origin and/or composition and their characteristics, as well as two types of wastes defined as “other wastes” - household waste and incinerator ash.</t>
  </si>
  <si>
    <t>4058_T120</t>
  </si>
  <si>
    <t xml:space="preserve">Basel Convention on the Control of Transboundary Movements of Hazardous Wastes and their Disposal </t>
  </si>
  <si>
    <t>Does the scheme system adhere to the Basel Convention on the Control of Transboundary Movements of Hazardous Wastes and their Disposal?</t>
  </si>
  <si>
    <t xml:space="preserve">Refers to the scheme body adhering to the Basel Convention on the Control of Transboundary Movements of Hazardous Wastes and their Disposal, aimed at: • the reduction of hazardous waste generation and the promotion of environmentally sound management of hazardous wastes, wherever the place of disposal; • the restriction of transboundary movements of hazardous wastes except where it is perceived to be in accordance with the principles of environmentally sound management; and • a regulatory system applying to cases where transboundary movements are permissible. </t>
  </si>
  <si>
    <t>700389_T290</t>
  </si>
  <si>
    <t xml:space="preserve">Criteria on disposal of hazardous waste </t>
  </si>
  <si>
    <t>Does the scheme include requirements to mitigate the transboundary effects of water pollution?</t>
  </si>
  <si>
    <t xml:space="preserve">Refers to pollution that enters the environment in one place and has an effect hundreds or thousands of miles away. Mitigation measures include preventive, preparedness and response measures, including restoration measures. </t>
  </si>
  <si>
    <t>700388_T290</t>
  </si>
  <si>
    <t xml:space="preserve">Criteria on pollution incidents mitigation: procedures for risks monitoring and records keeping </t>
  </si>
  <si>
    <t>Does the scheme require procedures to be in place to mitigate transboundary effects of air pollution?</t>
  </si>
  <si>
    <t xml:space="preserve">Refers to the emissions of sulphur dioxide and nitrogen oxides that can disperse hundreds of kilometres from their source. REFERENCE: The UNECE Convention on Long Range Transboundary Air Pollution protocol. </t>
  </si>
  <si>
    <t>700384_T290</t>
  </si>
  <si>
    <t xml:space="preserve">Criteria on monitoring and measuring waste toxicity </t>
  </si>
  <si>
    <t>2099_T290</t>
  </si>
  <si>
    <t xml:space="preserve">Criteria on chemical substances disposal/waste </t>
  </si>
  <si>
    <t>Does the scheme include requirements for management of disposal of chemicals and/or waste?</t>
  </si>
  <si>
    <t>Refers to avoiding or minimising negative impacts of chemical use on human health and the environment through proper storage, disposal and labelling of chemicals and/or waste. If chemical waste is not properly disposed of groundwater and surface water contamination become probable.</t>
  </si>
  <si>
    <t>2577_T290</t>
  </si>
  <si>
    <t>Criteria on treatment of waste of chemical substances and related materials</t>
  </si>
  <si>
    <t>Does the scheme require proper treatment of waste from chemical substances and related materials?</t>
  </si>
  <si>
    <t xml:space="preserve">Refers to the treatment of different wastes to avoid or minimize negative impacts of agrochemical use on the environment and human health (e.g. organic absorbents, composting, bioaugmentation, inorganic absorbents, land cultivation). </t>
  </si>
  <si>
    <t xml:space="preserve">Stockholm Convention  </t>
  </si>
  <si>
    <t>Management and reduction of Persistent Organic Pollutants</t>
  </si>
  <si>
    <t>2100_T290</t>
  </si>
  <si>
    <t xml:space="preserve">Criteria on prohibition of use of hazardous chemicals (as defined by WHO 1A and B, 2 and the Stockholm and Rotterdam conventions) </t>
  </si>
  <si>
    <t xml:space="preserve">Does the scheme include criteria on hazardous chemicals, as referenced by (1) Stockholm convention, (2) WHO class 1A and B or (3) Rotterdam convention? </t>
  </si>
  <si>
    <t xml:space="preserve">Refers to specifications of prohibited substances, such as a list of banned chemicals and pesticides. References can be Class 1A and B substances as defined by WHO, the Stockholm Convention on Persistent Organic Pollutants and the Rotterdam Convention on the Prior Informed Consent Procedure for Certain Hazardous Chemicals and Pesticides in International Trade. </t>
  </si>
  <si>
    <t xml:space="preserve"> Rotterdam Convention </t>
  </si>
  <si>
    <t xml:space="preserve">Prior Informed Consent Procedure Applicable to Certain Hazardous Chemicals and Pesticides in International Trade
Open exchange of information and calls on exporters of hazardous chemicals to use proper labeling, include directions on safe handling, and inform purchasers of any known restrictions or bans. </t>
  </si>
  <si>
    <t>Does the scheme require proper identification, assessment and control procedures on the use and storage of hazardous chemicals?</t>
  </si>
  <si>
    <t xml:space="preserve">Refers to the identification of all chemicals stored or used, identification of hazards, assessment of risks and control of exposure to hazardous chemicals through good management and application procedures. </t>
  </si>
  <si>
    <t>Does the scheme require safe storage and appropriate labelling of chemicals?</t>
  </si>
  <si>
    <t xml:space="preserve">Refers to requirements to safely store and appropriately label chemicals. If a scheme completely prohibits the use of hazardous chemicals and synthetic pesticides, this criterion is not relevant and therefore positively assessed. </t>
  </si>
  <si>
    <t xml:space="preserve">Does the scheme have criteria on storage and maintenance procedures for chemicals equipment and containers ? </t>
  </si>
  <si>
    <t>Refers to procedures for storage, warehousing, regular cleaning and maintenance of chemicals equipment and containers, complying with good practice and/or manufacturers recommendations.</t>
  </si>
  <si>
    <t>60012_T290</t>
  </si>
  <si>
    <t xml:space="preserve">Criteria on training on chemicals handling and exposure </t>
  </si>
  <si>
    <t>Does the scheme require instruction and training on chemicals handling and exposure?</t>
  </si>
  <si>
    <t xml:space="preserve">Refers to requirements to have anyone who handles or is exposed to chemicals provided with appropriate instructions and training. Training should highlight topics such as legal aspects, use, storage, environmental and safety aspects etc. </t>
  </si>
  <si>
    <t>Convention on biological diversity</t>
  </si>
  <si>
    <t xml:space="preserve">Biological diversity
Three main goals: the conservation of biological diversity; the sustainable use of its components; and the fair and equitable sharing of benefits arising from genetic resources. </t>
  </si>
  <si>
    <t>2773_T120</t>
  </si>
  <si>
    <t xml:space="preserve">Convention on Biological Diversity (CBD) </t>
  </si>
  <si>
    <t>Does the scheme system adhere to the Convention on Biological Diversity (CBD)?</t>
  </si>
  <si>
    <t>The Convention on Biological Diversity promotes sustainable development and was developed as a practical tool for translating the principles of Agenda 21 into reality. The Convention is aimed at promoting nature and human wellbeing. Adherence to the convention should be clearly stipulated in scheme documents.</t>
  </si>
  <si>
    <t>2127_T290</t>
  </si>
  <si>
    <t xml:space="preserve">Biodiversity: overarching principle </t>
  </si>
  <si>
    <t>Does the scheme include an overarching policy or set of principles on biodiversity?</t>
  </si>
  <si>
    <t xml:space="preserve">Refers to an overarching policy or set of guidelines on biodiversity. </t>
  </si>
  <si>
    <t>700368_T290</t>
  </si>
  <si>
    <t xml:space="preserve">Criteria to ensure adherence to international and national conventions on biodiversity and best practices (CITES, CBD, CMS, CCD, among others) </t>
  </si>
  <si>
    <t>Does the scheme have criteria to ensure adherence to international and national conventions on biodiversity and best practices (CITES, CBD, CMS, CCD, among others)</t>
  </si>
  <si>
    <t xml:space="preserve">Refers to systems in place to ensure adherence to international and national conventions on biodiversity and best practices. Relevant international conventions include but may not be limited to: Convention on the International Trade in Endangered Species of Wild Flora and Fauna (CITES), Convention on Biological Diversity (CBD), Convention on the Conservation of Migratory Species of Wild Animals (CMS), Ramsar Convention on Wetlands of International Importance (Ramsar), Convention to Combat Desertification (CCD), corresponding regional conventions for the Protection of the Marine Environment. </t>
  </si>
  <si>
    <t>30015_T290</t>
  </si>
  <si>
    <t xml:space="preserve">Criteria on sustainable management and use of natural resources </t>
  </si>
  <si>
    <t>Does the scheme have criteria on sustainable management and use of natural resources?</t>
  </si>
  <si>
    <t xml:space="preserve">Refers to processes to ensure that products are not harvested at levels above sustainable yields. Sustainable yield of renewable natural resources refers to the extraction level of the resource which does not exceed the growth. However, many sustainable yields for a given stock of a biological resource can be defined in principle. Forests, for example, have several functions besides logging (such as, habitat protection, recreation and biodiversity) and the sustainable yield has to be defined on the basis of a particular objective. REFERENCE: OECD Glossary of Statistical terms: Sustainable Yield. </t>
  </si>
  <si>
    <t>30024_T290</t>
  </si>
  <si>
    <t xml:space="preserve">Criteria relating to identifying risks and impacts on ecosystem services </t>
  </si>
  <si>
    <t>Does the scheme have requirements to respect legally protected and internationally recognized protected areas?</t>
  </si>
  <si>
    <t xml:space="preserve">Refers to protected area, clearly defined geographical space, recognised, dedicated and managed, through legal or other effective means, to achieve the long term conservation of nature with associated ecosystem services and cultural values. </t>
  </si>
  <si>
    <t>30022_T290</t>
  </si>
  <si>
    <t xml:space="preserve">Criteria on legally protected and internationally recognized areas for their biodiversity </t>
  </si>
  <si>
    <t xml:space="preserve">Refers to procedures in place to maintain legally and internationally recognized protected areas for the achievement of long term conservation of nature. A protected area is a clearly defined geographical space, recognised, dedicated and managed, through legal or other effective means, to achieve the long term conservation of nature with associated ecosystem services and cultural values. </t>
  </si>
  <si>
    <t>Convention on international trade in endangered species of wild fauna and flora</t>
  </si>
  <si>
    <t>Trade in endangered species of wild fauna and flora</t>
  </si>
  <si>
    <t>2774_T120</t>
  </si>
  <si>
    <t xml:space="preserve">Convention on International Trade in Endangered Species of Wild Fauna and Flora (CITES) </t>
  </si>
  <si>
    <t>Does the scheme system adhere to the Convention on International Trade in Endangered Species of Wild Fauna and Flora (CITES)?</t>
  </si>
  <si>
    <t xml:space="preserve">CITES (the Convention on International Trade in Endangered Species of Wild Fauna and Flora) is an international agreement between governments. Its aim is to ensure that international trade in specimens of wild animals and plants does not threaten their survival. </t>
  </si>
  <si>
    <t>10064_T290</t>
  </si>
  <si>
    <t xml:space="preserve">Criteria on wildlife - general principle </t>
  </si>
  <si>
    <t>Does the scheme include a general principle on wildlife?</t>
  </si>
  <si>
    <t xml:space="preserve">Refers to an overarching policy or principle related to non-domesticated plants, animals, and other organisms. </t>
  </si>
  <si>
    <t>700575_T290</t>
  </si>
  <si>
    <t xml:space="preserve">Criteria on rare, threatened or endangered wildlife species </t>
  </si>
  <si>
    <t>Does the scheme include criteria on rare, threatened or endangered wildlife species?</t>
  </si>
  <si>
    <t xml:space="preserve">Refers to requirements to protect rare, threatened or endangered wildlife species within the unit of operations. Baseline for this criterion is the IUCN Red List (www.iucnredlist.org). </t>
  </si>
  <si>
    <t>10068_T290</t>
  </si>
  <si>
    <t xml:space="preserve">Criteria for regulated and suitable housing of wildlife living specimens </t>
  </si>
  <si>
    <t>Does the scheme require regulated and suitable housing of wildlife living specimens?</t>
  </si>
  <si>
    <t xml:space="preserve">Refers to the unit of operations being suitably equipped to house and care for live specimens of wildlife (e.g. humane handling, housing, space, feeding and watering, sanitation, ventilation, shelter from extremes of weather, adequate veterinary care, separation of incompatible animals, transportation, and handling in transit.). </t>
  </si>
  <si>
    <t>long-range transboundary air pollution</t>
  </si>
  <si>
    <t>30026_T290</t>
  </si>
  <si>
    <t xml:space="preserve">Criteria on mitigation of (transboundary) effects of air pollution </t>
  </si>
  <si>
    <t>700386_T290</t>
  </si>
  <si>
    <t xml:space="preserve">Criteria on air pollution along the textiles production process (SSCT) </t>
  </si>
  <si>
    <t>Does the scheme include criteria on air pollution along the textile production process?</t>
  </si>
  <si>
    <t>Refer to avoiding air pollution where possible. In the case of leather, the production process covers the pre-tanning stage, tanning until finishing. In the case of textile, this refers to air pollution like sulphur compounds, and the production process covers the production of synthetic fibres until textile finishing.</t>
  </si>
  <si>
    <t>10076_T290</t>
  </si>
  <si>
    <t xml:space="preserve">Criteria on air quality / pollution monitoring </t>
  </si>
  <si>
    <t>Does the scheme include criteria on air pollution monitoring?</t>
  </si>
  <si>
    <t xml:space="preserve">Refers to requirements on monitoring emissions of air pollutants (excl. greenhouse gases). Key pollutants can include World Health Organization (WHO) Pollutants, Globally Regulated Air Pollutants (incl.Total Organic Carbon), Hazardous Air Pollutants, Toxic Air Pollutants, etc. Reference: ZDHC Air Emissions Position Paper, https://downloads.roadmaptozero.com/output/Air-Emission-Position-Paper </t>
  </si>
  <si>
    <t>Intermediate</t>
  </si>
  <si>
    <t>Fairtrade Textile</t>
  </si>
  <si>
    <t>Within 1 year</t>
  </si>
  <si>
    <t>Within 3 years</t>
  </si>
  <si>
    <t>Within 5 years</t>
  </si>
  <si>
    <t>Fair Wear Foundation</t>
  </si>
  <si>
    <t>Fair Labor Association</t>
  </si>
  <si>
    <t>ICS</t>
  </si>
  <si>
    <t>Very Good</t>
  </si>
  <si>
    <t>SMETA</t>
  </si>
  <si>
    <t>FSC</t>
  </si>
  <si>
    <t>Good</t>
  </si>
  <si>
    <t>PEFC</t>
  </si>
  <si>
    <t>Step by OekoTex</t>
  </si>
  <si>
    <t>Not applicable</t>
  </si>
  <si>
    <t>Ecovadis</t>
  </si>
  <si>
    <t>GOTS</t>
  </si>
  <si>
    <t>Better Cotton</t>
  </si>
  <si>
    <t>Made in Green by OekoTex</t>
  </si>
  <si>
    <t>SA8000</t>
  </si>
  <si>
    <t xml:space="preserve">Naturtextil IVN </t>
  </si>
  <si>
    <t>Naturleather IVN</t>
  </si>
  <si>
    <t>WCA</t>
  </si>
  <si>
    <t>Fair for Life</t>
  </si>
  <si>
    <t xml:space="preserve">
Workplace safety</t>
  </si>
  <si>
    <t>Workplace safety</t>
  </si>
  <si>
    <t>Bluesign</t>
  </si>
  <si>
    <t>EU Ecolabel Textile</t>
  </si>
  <si>
    <t>Cmia</t>
  </si>
  <si>
    <t>GoodWeave</t>
  </si>
  <si>
    <t>BSCI</t>
  </si>
  <si>
    <t>Textile Exchange GRS</t>
  </si>
  <si>
    <t>ZNU</t>
  </si>
  <si>
    <t>Fair Trade USA</t>
  </si>
  <si>
    <t>Disha CCC</t>
  </si>
  <si>
    <t>Triple Sello</t>
  </si>
  <si>
    <t>MigrosBioCotton</t>
  </si>
  <si>
    <t>ForLife</t>
  </si>
  <si>
    <t>Not covering all ILO Core Conventions</t>
  </si>
  <si>
    <t>Excellent in terms of standard requirements, but no mandatory/systematic third party assessment</t>
  </si>
  <si>
    <t xml:space="preserve">Naturtextiles IVN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</si>
</sst>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b/>
      <sz val="12"/>
      <name val="Calibri"/>
      <family val="2"/>
      <scheme val="minor"/>
    </font>
    <font>
      <sz val="12"/>
      <name val="Calibri"/>
      <family val="2"/>
      <scheme val="minor"/>
    </font>
    <font>
      <b/>
      <sz val="12"/>
      <color theme="1"/>
      <name val="Calibri"/>
      <family val="2"/>
      <scheme val="minor"/>
    </font>
    <font>
      <i/>
      <sz val="11"/>
      <color rgb="FF00B050"/>
      <name val="Calibri"/>
      <family val="2"/>
      <scheme val="minor"/>
    </font>
    <font>
      <i/>
      <sz val="11"/>
      <color rgb="FF0070C0"/>
      <name val="Calibri"/>
      <family val="2"/>
      <scheme val="minor"/>
    </font>
    <font>
      <i/>
      <sz val="11"/>
      <color rgb="FFFF0000"/>
      <name val="Calibri"/>
      <family val="2"/>
      <scheme val="minor"/>
    </font>
    <font>
      <sz val="11"/>
      <name val="Calibri"/>
      <family val="2"/>
      <scheme val="minor"/>
    </font>
    <font>
      <i/>
      <sz val="11"/>
      <name val="Calibri"/>
      <family val="2"/>
      <scheme val="minor"/>
    </font>
    <font>
      <i/>
      <sz val="12"/>
      <color rgb="FF00B050"/>
      <name val="Calibri"/>
      <family val="2"/>
      <scheme val="minor"/>
    </font>
    <font>
      <i/>
      <sz val="12"/>
      <color rgb="FF0070C0"/>
      <name val="Calibri"/>
      <family val="2"/>
      <scheme val="minor"/>
    </font>
    <font>
      <i/>
      <sz val="12"/>
      <color rgb="FFFF0000"/>
      <name val="Calibri"/>
      <family val="2"/>
      <scheme val="minor"/>
    </font>
    <font>
      <sz val="11"/>
      <color rgb="FF0070C0"/>
      <name val="Calibri"/>
      <family val="2"/>
      <scheme val="minor"/>
    </font>
    <font>
      <sz val="11"/>
      <color rgb="FF00B050"/>
      <name val="Calibri"/>
      <family val="2"/>
      <scheme val="minor"/>
    </font>
    <font>
      <sz val="12"/>
      <color theme="1"/>
      <name val="Calibri"/>
      <family val="2"/>
    </font>
    <font>
      <b/>
      <sz val="12"/>
      <color rgb="FF375623"/>
      <name val="Calibri"/>
      <family val="2"/>
    </font>
    <font>
      <sz val="12"/>
      <color rgb="FF00B050"/>
      <name val="Calibri"/>
      <family val="2"/>
    </font>
    <font>
      <sz val="12"/>
      <color rgb="FF0070C0"/>
      <name val="Calibri"/>
      <family val="2"/>
    </font>
    <font>
      <sz val="12"/>
      <color rgb="FFFF0000"/>
      <name val="Calibri"/>
      <family val="2"/>
    </font>
    <font>
      <b/>
      <sz val="12"/>
      <name val="Calibri"/>
      <family val="2"/>
    </font>
    <font>
      <sz val="11"/>
      <color rgb="FF000000"/>
      <name val="Calibri"/>
      <family val="2"/>
    </font>
    <font>
      <b/>
      <sz val="14"/>
      <color theme="0"/>
      <name val="Calibri"/>
      <family val="2"/>
      <scheme val="minor"/>
    </font>
    <font>
      <sz val="14"/>
      <color theme="1"/>
      <name val="Calibri"/>
      <family val="2"/>
      <scheme val="minor"/>
    </font>
    <font>
      <b/>
      <sz val="12"/>
      <color theme="0"/>
      <name val="Calibri"/>
      <family val="2"/>
      <scheme val="minor"/>
    </font>
    <font>
      <b/>
      <sz val="14"/>
      <name val="Calibri"/>
      <family val="2"/>
      <scheme val="minor"/>
    </font>
    <font>
      <b/>
      <sz val="12"/>
      <color rgb="FF000000"/>
      <name val="Calibri"/>
      <family val="2"/>
    </font>
    <font>
      <b/>
      <sz val="14"/>
      <name val="Calibri"/>
      <family val="2"/>
    </font>
    <font>
      <sz val="12"/>
      <name val="Calibri"/>
      <family val="2"/>
    </font>
    <font>
      <sz val="12"/>
      <color rgb="FFFFFFFF"/>
      <name val="Calibri"/>
      <family val="2"/>
    </font>
    <font>
      <b/>
      <sz val="12"/>
      <color rgb="FFFFFFFF"/>
      <name val="Calibri"/>
      <family val="2"/>
    </font>
    <font>
      <b/>
      <sz val="16"/>
      <name val="Calibri"/>
      <family val="2"/>
    </font>
    <font>
      <b/>
      <i/>
      <sz val="16"/>
      <name val="Calibri"/>
      <family val="2"/>
    </font>
    <font>
      <i/>
      <sz val="14"/>
      <color theme="1"/>
      <name val="Calibri"/>
      <family val="2"/>
      <scheme val="minor"/>
    </font>
    <font>
      <b/>
      <sz val="14"/>
      <color rgb="FF000000"/>
      <name val="Calibri"/>
      <family val="2"/>
    </font>
    <font>
      <b/>
      <sz val="14"/>
      <color theme="1"/>
      <name val="Calibri"/>
      <family val="2"/>
      <scheme val="minor"/>
    </font>
    <font>
      <b/>
      <i/>
      <sz val="11"/>
      <color theme="2" tint="-0.499984740745262"/>
      <name val="Calibri"/>
      <family val="2"/>
    </font>
    <font>
      <b/>
      <sz val="16"/>
      <color theme="1"/>
      <name val="Calibri"/>
      <family val="2"/>
    </font>
    <font>
      <b/>
      <sz val="16"/>
      <color theme="1"/>
      <name val="Calibri"/>
      <family val="2"/>
      <scheme val="minor"/>
    </font>
    <font>
      <b/>
      <i/>
      <sz val="12"/>
      <name val="Calibri"/>
      <family val="2"/>
    </font>
    <font>
      <b/>
      <sz val="9"/>
      <color rgb="FF375623"/>
      <name val="Calibri"/>
      <family val="2"/>
    </font>
    <font>
      <b/>
      <i/>
      <sz val="9"/>
      <color theme="2" tint="-0.499984740745262"/>
      <name val="Calibri"/>
      <family val="2"/>
    </font>
  </fonts>
  <fills count="32">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C000"/>
        <bgColor rgb="FF000000"/>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5B9BD5"/>
        <bgColor rgb="FF000000"/>
      </patternFill>
    </fill>
    <fill>
      <patternFill patternType="solid">
        <fgColor rgb="FFF4B084"/>
        <bgColor rgb="FF000000"/>
      </patternFill>
    </fill>
    <fill>
      <patternFill patternType="solid">
        <fgColor rgb="FFF8CBAD"/>
        <bgColor rgb="FF000000"/>
      </patternFill>
    </fill>
    <fill>
      <patternFill patternType="solid">
        <fgColor rgb="FFFCE4D6"/>
        <bgColor rgb="FF000000"/>
      </patternFill>
    </fill>
    <fill>
      <patternFill patternType="solid">
        <fgColor rgb="FFED7D31"/>
        <bgColor rgb="FF000000"/>
      </patternFill>
    </fill>
    <fill>
      <patternFill patternType="solid">
        <fgColor rgb="FF375623"/>
        <bgColor rgb="FF000000"/>
      </patternFill>
    </fill>
    <fill>
      <patternFill patternType="solid">
        <fgColor rgb="FFA9D08E"/>
        <bgColor rgb="FF000000"/>
      </patternFill>
    </fill>
    <fill>
      <patternFill patternType="solid">
        <fgColor rgb="FFC6E0B4"/>
        <bgColor rgb="FF000000"/>
      </patternFill>
    </fill>
    <fill>
      <patternFill patternType="solid">
        <fgColor rgb="FFE2EFDA"/>
        <bgColor rgb="FF000000"/>
      </patternFill>
    </fill>
    <fill>
      <patternFill patternType="solid">
        <fgColor rgb="FF70AD47"/>
        <bgColor rgb="FF000000"/>
      </patternFill>
    </fill>
    <fill>
      <patternFill patternType="solid">
        <fgColor rgb="FFB4C6E7"/>
        <bgColor rgb="FF000000"/>
      </patternFill>
    </fill>
    <fill>
      <patternFill patternType="solid">
        <fgColor rgb="FF8EA9DB"/>
        <bgColor rgb="FF000000"/>
      </patternFill>
    </fill>
    <fill>
      <patternFill patternType="solid">
        <fgColor rgb="FFD9E1F2"/>
        <bgColor rgb="FF000000"/>
      </patternFill>
    </fill>
    <fill>
      <patternFill patternType="solid">
        <fgColor theme="2" tint="-9.9978637043366805E-2"/>
        <bgColor rgb="FF000000"/>
      </patternFill>
    </fill>
    <fill>
      <patternFill patternType="solid">
        <fgColor theme="2" tint="-9.9978637043366805E-2"/>
        <bgColor indexed="64"/>
      </patternFill>
    </fill>
    <fill>
      <patternFill patternType="solid">
        <fgColor theme="6" tint="0.79998168889431442"/>
        <bgColor rgb="FF000000"/>
      </patternFill>
    </fill>
  </fills>
  <borders count="31">
    <border>
      <left/>
      <right/>
      <top/>
      <bottom/>
      <diagonal/>
    </border>
    <border>
      <left style="thin">
        <color theme="0"/>
      </left>
      <right style="thin">
        <color theme="0"/>
      </right>
      <top style="thin">
        <color theme="0"/>
      </top>
      <bottom style="thin">
        <color theme="0"/>
      </bottom>
      <diagonal/>
    </border>
    <border>
      <left style="hair">
        <color theme="4"/>
      </left>
      <right style="hair">
        <color theme="4"/>
      </right>
      <top style="hair">
        <color theme="4"/>
      </top>
      <bottom style="hair">
        <color theme="4"/>
      </bottom>
      <diagonal/>
    </border>
    <border>
      <left style="thin">
        <color theme="0"/>
      </left>
      <right style="thin">
        <color theme="0"/>
      </right>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style="thin">
        <color rgb="FFFFFFFF"/>
      </bottom>
      <diagonal/>
    </border>
    <border>
      <left style="hair">
        <color rgb="FFFFC000"/>
      </left>
      <right style="hair">
        <color rgb="FFFFC000"/>
      </right>
      <top style="hair">
        <color rgb="FFFFC000"/>
      </top>
      <bottom style="hair">
        <color rgb="FFFFC000"/>
      </bottom>
      <diagonal/>
    </border>
    <border>
      <left style="thin">
        <color rgb="FFFFFFFF"/>
      </left>
      <right style="thin">
        <color rgb="FFFFFFFF"/>
      </right>
      <top style="thin">
        <color rgb="FFFFFFFF"/>
      </top>
      <bottom/>
      <diagonal/>
    </border>
    <border>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FFFFFF"/>
      </left>
      <right/>
      <top style="thin">
        <color rgb="FFFFFFFF"/>
      </top>
      <bottom/>
      <diagonal/>
    </border>
    <border>
      <left/>
      <right style="thin">
        <color rgb="FFFFFFFF"/>
      </right>
      <top style="thin">
        <color rgb="FFFFFFFF"/>
      </top>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style="thin">
        <color theme="0"/>
      </left>
      <right/>
      <top style="thin">
        <color theme="0"/>
      </top>
      <bottom/>
      <diagonal/>
    </border>
    <border>
      <left style="thin">
        <color theme="0"/>
      </left>
      <right/>
      <top/>
      <bottom style="thin">
        <color theme="0"/>
      </bottom>
      <diagonal/>
    </border>
    <border>
      <left/>
      <right style="thin">
        <color theme="0"/>
      </right>
      <top/>
      <bottom/>
      <diagonal/>
    </border>
    <border>
      <left/>
      <right style="thin">
        <color theme="0"/>
      </right>
      <top/>
      <bottom style="thin">
        <color theme="0"/>
      </bottom>
      <diagonal/>
    </border>
    <border>
      <left style="hair">
        <color rgb="FF5B9BD5"/>
      </left>
      <right style="hair">
        <color rgb="FF5B9BD5"/>
      </right>
      <top style="hair">
        <color rgb="FF5B9BD5"/>
      </top>
      <bottom style="hair">
        <color rgb="FF5B9BD5"/>
      </bottom>
      <diagonal/>
    </border>
    <border>
      <left style="hair">
        <color rgb="FFED7D31"/>
      </left>
      <right style="hair">
        <color rgb="FFED7D31"/>
      </right>
      <top style="hair">
        <color rgb="FFED7D31"/>
      </top>
      <bottom style="hair">
        <color rgb="FFED7D31"/>
      </bottom>
      <diagonal/>
    </border>
    <border>
      <left/>
      <right/>
      <top style="thin">
        <color rgb="FFFFFFFF"/>
      </top>
      <bottom/>
      <diagonal/>
    </border>
    <border>
      <left style="hair">
        <color rgb="FF70AD47"/>
      </left>
      <right style="hair">
        <color rgb="FF70AD47"/>
      </right>
      <top style="hair">
        <color rgb="FF70AD47"/>
      </top>
      <bottom style="hair">
        <color rgb="FF70AD47"/>
      </bottom>
      <diagonal/>
    </border>
    <border>
      <left style="hair">
        <color rgb="FF4472C4"/>
      </left>
      <right style="hair">
        <color rgb="FF4472C4"/>
      </right>
      <top style="hair">
        <color rgb="FF4472C4"/>
      </top>
      <bottom style="hair">
        <color rgb="FF4472C4"/>
      </bottom>
      <diagonal/>
    </border>
    <border>
      <left style="hair">
        <color rgb="FF4472C4"/>
      </left>
      <right/>
      <top style="hair">
        <color rgb="FF4472C4"/>
      </top>
      <bottom style="hair">
        <color rgb="FF4472C4"/>
      </bottom>
      <diagonal/>
    </border>
    <border>
      <left/>
      <right style="hair">
        <color rgb="FF4472C4"/>
      </right>
      <top style="hair">
        <color rgb="FF4472C4"/>
      </top>
      <bottom style="hair">
        <color rgb="FF4472C4"/>
      </bottom>
      <diagonal/>
    </border>
  </borders>
  <cellStyleXfs count="2">
    <xf numFmtId="0" fontId="0" fillId="0" borderId="0"/>
    <xf numFmtId="9" fontId="1" fillId="0" borderId="0" applyFont="0" applyFill="0" applyBorder="0" applyAlignment="0" applyProtection="0"/>
  </cellStyleXfs>
  <cellXfs count="213">
    <xf numFmtId="0" fontId="0" fillId="0" borderId="0" xfId="0"/>
    <xf numFmtId="0" fontId="4" fillId="3" borderId="0" xfId="0" applyFont="1" applyFill="1"/>
    <xf numFmtId="0" fontId="5" fillId="3" borderId="0" xfId="0" applyFont="1" applyFill="1"/>
    <xf numFmtId="0" fontId="7" fillId="0" borderId="0" xfId="0" applyFont="1" applyAlignment="1">
      <alignment horizontal="right"/>
    </xf>
    <xf numFmtId="9" fontId="0" fillId="0" borderId="2" xfId="0" applyNumberFormat="1" applyBorder="1" applyAlignment="1">
      <alignment horizontal="center"/>
    </xf>
    <xf numFmtId="0" fontId="8" fillId="0" borderId="0" xfId="0" applyFont="1" applyAlignment="1">
      <alignment horizontal="right"/>
    </xf>
    <xf numFmtId="0" fontId="9" fillId="0" borderId="0" xfId="0" applyFont="1" applyAlignment="1">
      <alignment horizontal="right"/>
    </xf>
    <xf numFmtId="0" fontId="6" fillId="3" borderId="0" xfId="0" applyFont="1" applyFill="1"/>
    <xf numFmtId="0" fontId="0" fillId="3" borderId="0" xfId="0" applyFill="1"/>
    <xf numFmtId="0" fontId="10" fillId="4" borderId="0" xfId="0" applyFont="1" applyFill="1" applyAlignment="1">
      <alignment horizontal="left" vertical="top"/>
    </xf>
    <xf numFmtId="9" fontId="6" fillId="0" borderId="1" xfId="0" applyNumberFormat="1" applyFont="1" applyBorder="1" applyAlignment="1">
      <alignment horizontal="center" vertical="center"/>
    </xf>
    <xf numFmtId="0" fontId="11" fillId="0" borderId="0" xfId="0" applyFont="1" applyAlignment="1">
      <alignment horizontal="right" vertical="top"/>
    </xf>
    <xf numFmtId="9" fontId="0" fillId="0" borderId="1" xfId="0" applyNumberFormat="1" applyBorder="1" applyAlignment="1">
      <alignment horizontal="center" vertical="center"/>
    </xf>
    <xf numFmtId="0" fontId="10" fillId="4" borderId="0" xfId="0" applyFont="1" applyFill="1" applyAlignment="1">
      <alignment vertical="top"/>
    </xf>
    <xf numFmtId="9" fontId="6" fillId="4" borderId="1" xfId="0" applyNumberFormat="1" applyFont="1" applyFill="1" applyBorder="1" applyAlignment="1">
      <alignment horizontal="center" vertical="center"/>
    </xf>
    <xf numFmtId="0" fontId="4" fillId="3" borderId="0" xfId="0" applyFont="1" applyFill="1" applyAlignment="1">
      <alignment horizontal="left" vertical="top"/>
    </xf>
    <xf numFmtId="0" fontId="10" fillId="0" borderId="0" xfId="0" applyFont="1" applyAlignment="1">
      <alignment horizontal="left" vertical="top"/>
    </xf>
    <xf numFmtId="9" fontId="0" fillId="0" borderId="0" xfId="0" applyNumberFormat="1" applyAlignment="1">
      <alignment horizontal="center" vertical="center"/>
    </xf>
    <xf numFmtId="0" fontId="0" fillId="0" borderId="0" xfId="0" applyAlignment="1">
      <alignment horizontal="center" vertical="center"/>
    </xf>
    <xf numFmtId="0" fontId="12" fillId="0" borderId="0" xfId="0" applyFont="1" applyAlignment="1">
      <alignment horizontal="right" vertical="center"/>
    </xf>
    <xf numFmtId="0" fontId="13" fillId="0" borderId="0" xfId="0" applyFont="1" applyAlignment="1">
      <alignment horizontal="right" vertical="center"/>
    </xf>
    <xf numFmtId="0" fontId="14" fillId="0" borderId="0" xfId="0" applyFont="1" applyAlignment="1">
      <alignment horizontal="right" vertical="center"/>
    </xf>
    <xf numFmtId="0" fontId="4" fillId="5" borderId="1" xfId="0" applyFont="1" applyFill="1" applyBorder="1" applyAlignment="1">
      <alignment horizontal="center" vertical="center" wrapText="1"/>
    </xf>
    <xf numFmtId="0" fontId="10" fillId="0" borderId="1" xfId="0" applyFont="1" applyBorder="1" applyAlignment="1">
      <alignment vertical="center" wrapText="1"/>
    </xf>
    <xf numFmtId="0" fontId="2" fillId="8" borderId="1" xfId="0" applyFont="1" applyFill="1" applyBorder="1" applyAlignment="1">
      <alignment horizontal="left" vertical="top" wrapText="1"/>
    </xf>
    <xf numFmtId="0" fontId="10" fillId="9" borderId="1" xfId="0" applyFont="1" applyFill="1" applyBorder="1" applyAlignment="1">
      <alignment horizontal="left" vertical="top" wrapText="1"/>
    </xf>
    <xf numFmtId="0" fontId="15" fillId="8" borderId="1" xfId="0" applyFont="1" applyFill="1" applyBorder="1" applyAlignment="1">
      <alignment horizontal="left" vertical="top" wrapText="1"/>
    </xf>
    <xf numFmtId="0" fontId="16" fillId="8" borderId="1" xfId="0" applyFont="1" applyFill="1" applyBorder="1" applyAlignment="1">
      <alignment horizontal="left" vertical="top" wrapText="1"/>
    </xf>
    <xf numFmtId="0" fontId="10" fillId="0" borderId="1" xfId="0" applyFont="1" applyBorder="1" applyAlignment="1">
      <alignment horizontal="center" vertical="center" wrapText="1"/>
    </xf>
    <xf numFmtId="0" fontId="10" fillId="10" borderId="1" xfId="0" applyFont="1" applyFill="1" applyBorder="1" applyAlignment="1">
      <alignment vertical="center" wrapText="1"/>
    </xf>
    <xf numFmtId="0" fontId="16" fillId="8" borderId="5" xfId="0" applyFont="1" applyFill="1" applyBorder="1" applyAlignment="1">
      <alignment horizontal="left" vertical="top" wrapText="1"/>
    </xf>
    <xf numFmtId="0" fontId="10" fillId="0" borderId="4" xfId="0" applyFont="1" applyBorder="1" applyAlignment="1">
      <alignment vertical="center" wrapText="1"/>
    </xf>
    <xf numFmtId="0" fontId="10" fillId="9" borderId="6" xfId="0" applyFont="1" applyFill="1" applyBorder="1" applyAlignment="1">
      <alignment horizontal="left" vertical="top" wrapText="1"/>
    </xf>
    <xf numFmtId="0" fontId="10" fillId="10" borderId="4" xfId="0" applyFont="1" applyFill="1" applyBorder="1" applyAlignment="1">
      <alignment vertical="center" wrapText="1"/>
    </xf>
    <xf numFmtId="0" fontId="15" fillId="8" borderId="7" xfId="0" applyFont="1" applyFill="1" applyBorder="1" applyAlignment="1">
      <alignment horizontal="left" vertical="top" wrapText="1"/>
    </xf>
    <xf numFmtId="0" fontId="17" fillId="0" borderId="0" xfId="0" applyFont="1"/>
    <xf numFmtId="0" fontId="18" fillId="0" borderId="0" xfId="0" applyFont="1" applyAlignment="1">
      <alignment horizontal="center" vertical="center"/>
    </xf>
    <xf numFmtId="9" fontId="19" fillId="0" borderId="0" xfId="1" applyFont="1" applyFill="1" applyBorder="1" applyAlignment="1">
      <alignment horizontal="center" vertical="center"/>
    </xf>
    <xf numFmtId="9" fontId="20" fillId="0" borderId="0" xfId="1" applyFont="1" applyFill="1" applyBorder="1" applyAlignment="1">
      <alignment horizontal="center" vertical="center"/>
    </xf>
    <xf numFmtId="9" fontId="21" fillId="0" borderId="0" xfId="1" applyFont="1" applyFill="1" applyBorder="1" applyAlignment="1">
      <alignment horizontal="center" vertical="center"/>
    </xf>
    <xf numFmtId="0" fontId="22" fillId="11" borderId="9" xfId="0" applyFont="1" applyFill="1" applyBorder="1" applyAlignment="1">
      <alignment horizontal="center" vertical="center" wrapText="1"/>
    </xf>
    <xf numFmtId="0" fontId="17" fillId="0" borderId="11" xfId="0" applyFont="1" applyBorder="1" applyAlignment="1">
      <alignment horizontal="center" vertical="center" wrapText="1"/>
    </xf>
    <xf numFmtId="0" fontId="1" fillId="0" borderId="0" xfId="0" applyFont="1"/>
    <xf numFmtId="0" fontId="24" fillId="12" borderId="0" xfId="0" applyFont="1" applyFill="1" applyAlignment="1">
      <alignment vertical="top"/>
    </xf>
    <xf numFmtId="0" fontId="4" fillId="0" borderId="0" xfId="0" applyFont="1" applyAlignment="1">
      <alignment vertical="top"/>
    </xf>
    <xf numFmtId="0" fontId="26" fillId="0" borderId="0" xfId="0" applyFont="1" applyAlignment="1">
      <alignment vertical="top"/>
    </xf>
    <xf numFmtId="0" fontId="4" fillId="0" borderId="0" xfId="0" applyFont="1" applyAlignment="1">
      <alignment horizontal="left" vertical="top"/>
    </xf>
    <xf numFmtId="0" fontId="5" fillId="0" borderId="0" xfId="0" applyFont="1" applyAlignment="1">
      <alignment horizontal="right" vertical="top"/>
    </xf>
    <xf numFmtId="0" fontId="3" fillId="12" borderId="1" xfId="0" applyFont="1" applyFill="1" applyBorder="1" applyAlignment="1">
      <alignment horizontal="left" vertical="top" wrapText="1"/>
    </xf>
    <xf numFmtId="0" fontId="10" fillId="13" borderId="1" xfId="0" applyFont="1" applyFill="1" applyBorder="1" applyAlignment="1">
      <alignment horizontal="left" vertical="top" wrapText="1"/>
    </xf>
    <xf numFmtId="0" fontId="10" fillId="0" borderId="1" xfId="0" applyFont="1" applyBorder="1" applyAlignment="1">
      <alignment horizontal="left" vertical="top" wrapText="1"/>
    </xf>
    <xf numFmtId="0" fontId="10" fillId="14" borderId="1" xfId="0" applyFont="1" applyFill="1" applyBorder="1" applyAlignment="1">
      <alignment horizontal="left" vertical="top" wrapText="1"/>
    </xf>
    <xf numFmtId="0" fontId="10" fillId="15" borderId="1" xfId="0" applyFont="1" applyFill="1" applyBorder="1" applyAlignment="1">
      <alignment horizontal="left" vertical="top" wrapText="1"/>
    </xf>
    <xf numFmtId="0" fontId="10" fillId="15" borderId="4" xfId="0" applyFont="1" applyFill="1" applyBorder="1" applyAlignment="1">
      <alignment horizontal="left" vertical="top" wrapText="1"/>
    </xf>
    <xf numFmtId="0" fontId="10" fillId="15" borderId="1" xfId="0" applyFont="1" applyFill="1" applyBorder="1" applyAlignment="1">
      <alignment horizontal="left" vertical="top"/>
    </xf>
    <xf numFmtId="0" fontId="10" fillId="5" borderId="1" xfId="0" applyFont="1" applyFill="1" applyBorder="1" applyAlignment="1">
      <alignment horizontal="left" vertical="top" wrapText="1"/>
    </xf>
    <xf numFmtId="0" fontId="10" fillId="0" borderId="1" xfId="0" applyFont="1" applyBorder="1" applyAlignment="1">
      <alignment horizontal="left" vertical="top"/>
    </xf>
    <xf numFmtId="0" fontId="4" fillId="0" borderId="5" xfId="0" applyFont="1" applyBorder="1" applyAlignment="1">
      <alignment vertical="top"/>
    </xf>
    <xf numFmtId="0" fontId="4" fillId="0" borderId="20" xfId="0" applyFont="1" applyBorder="1" applyAlignment="1">
      <alignment vertical="top"/>
    </xf>
    <xf numFmtId="0" fontId="27" fillId="12" borderId="0" xfId="0" applyFont="1" applyFill="1" applyAlignment="1">
      <alignment vertical="top"/>
    </xf>
    <xf numFmtId="0" fontId="4" fillId="0" borderId="7" xfId="0" applyFont="1" applyBorder="1" applyAlignment="1">
      <alignment vertical="top"/>
    </xf>
    <xf numFmtId="0" fontId="4" fillId="0" borderId="21" xfId="0" applyFont="1" applyBorder="1" applyAlignment="1">
      <alignment vertical="top"/>
    </xf>
    <xf numFmtId="0" fontId="4" fillId="0" borderId="1" xfId="0" applyFont="1" applyBorder="1" applyAlignment="1">
      <alignment vertical="top"/>
    </xf>
    <xf numFmtId="0" fontId="10" fillId="13" borderId="5" xfId="0" applyFont="1" applyFill="1" applyBorder="1" applyAlignment="1">
      <alignment horizontal="left" vertical="top" wrapText="1"/>
    </xf>
    <xf numFmtId="0" fontId="4" fillId="0" borderId="3" xfId="0" applyFont="1" applyBorder="1" applyAlignment="1">
      <alignment vertical="top"/>
    </xf>
    <xf numFmtId="0" fontId="3" fillId="12" borderId="1" xfId="0" applyFont="1" applyFill="1" applyBorder="1" applyAlignment="1">
      <alignment vertical="top" wrapText="1"/>
    </xf>
    <xf numFmtId="0" fontId="10" fillId="13" borderId="5" xfId="0" applyFont="1" applyFill="1" applyBorder="1" applyAlignment="1">
      <alignment vertical="top" wrapText="1"/>
    </xf>
    <xf numFmtId="0" fontId="10" fillId="0" borderId="1" xfId="0" applyFont="1" applyBorder="1" applyAlignment="1">
      <alignment vertical="top" wrapText="1"/>
    </xf>
    <xf numFmtId="0" fontId="10" fillId="14" borderId="1" xfId="0" applyFont="1" applyFill="1" applyBorder="1" applyAlignment="1">
      <alignment vertical="top" wrapText="1"/>
    </xf>
    <xf numFmtId="0" fontId="10" fillId="15" borderId="1" xfId="0" applyFont="1" applyFill="1" applyBorder="1" applyAlignment="1">
      <alignment vertical="top" wrapText="1"/>
    </xf>
    <xf numFmtId="0" fontId="10" fillId="15" borderId="4" xfId="0" applyFont="1" applyFill="1" applyBorder="1" applyAlignment="1">
      <alignment vertical="top" wrapText="1"/>
    </xf>
    <xf numFmtId="0" fontId="4" fillId="0" borderId="22" xfId="0" applyFont="1" applyBorder="1" applyAlignment="1">
      <alignment vertical="top"/>
    </xf>
    <xf numFmtId="0" fontId="28" fillId="16" borderId="8" xfId="0" applyFont="1" applyFill="1" applyBorder="1" applyAlignment="1">
      <alignment horizontal="center" vertical="center"/>
    </xf>
    <xf numFmtId="9" fontId="29" fillId="0" borderId="0" xfId="1" applyFont="1" applyFill="1" applyBorder="1" applyAlignment="1">
      <alignment horizontal="center" vertical="center"/>
    </xf>
    <xf numFmtId="9" fontId="30" fillId="0" borderId="0" xfId="1" applyFont="1" applyFill="1" applyBorder="1" applyAlignment="1">
      <alignment horizontal="center" vertical="center"/>
    </xf>
    <xf numFmtId="0" fontId="23" fillId="0" borderId="24" xfId="0" applyFont="1" applyBorder="1" applyAlignment="1">
      <alignment horizontal="center" vertical="center"/>
    </xf>
    <xf numFmtId="9" fontId="22" fillId="0" borderId="0" xfId="1" applyFont="1" applyFill="1" applyBorder="1" applyAlignment="1">
      <alignment horizontal="center" vertical="center"/>
    </xf>
    <xf numFmtId="0" fontId="23" fillId="0" borderId="0" xfId="0" applyFont="1"/>
    <xf numFmtId="0" fontId="28" fillId="17" borderId="0" xfId="0" applyFont="1" applyFill="1" applyAlignment="1">
      <alignment vertical="top"/>
    </xf>
    <xf numFmtId="0" fontId="17" fillId="0" borderId="14" xfId="0" applyFont="1" applyBorder="1"/>
    <xf numFmtId="0" fontId="17" fillId="18" borderId="14" xfId="0" applyFont="1" applyFill="1" applyBorder="1" applyAlignment="1">
      <alignment horizontal="left" vertical="top" wrapText="1"/>
    </xf>
    <xf numFmtId="0" fontId="17" fillId="19" borderId="14" xfId="0" applyFont="1" applyFill="1" applyBorder="1" applyAlignment="1">
      <alignment horizontal="left" vertical="top" wrapText="1"/>
    </xf>
    <xf numFmtId="0" fontId="17" fillId="19" borderId="19" xfId="0" applyFont="1" applyFill="1" applyBorder="1" applyAlignment="1">
      <alignment wrapText="1"/>
    </xf>
    <xf numFmtId="0" fontId="17" fillId="0" borderId="8" xfId="0" applyFont="1" applyBorder="1"/>
    <xf numFmtId="0" fontId="17" fillId="18" borderId="8" xfId="0" applyFont="1" applyFill="1" applyBorder="1" applyAlignment="1">
      <alignment horizontal="left" vertical="top" wrapText="1"/>
    </xf>
    <xf numFmtId="0" fontId="17" fillId="19" borderId="8" xfId="0" applyFont="1" applyFill="1" applyBorder="1" applyAlignment="1">
      <alignment horizontal="left" vertical="top" wrapText="1"/>
    </xf>
    <xf numFmtId="0" fontId="17" fillId="19" borderId="10" xfId="0" applyFont="1" applyFill="1" applyBorder="1" applyAlignment="1">
      <alignment wrapText="1"/>
    </xf>
    <xf numFmtId="0" fontId="17" fillId="0" borderId="12" xfId="0" applyFont="1" applyBorder="1"/>
    <xf numFmtId="0" fontId="17" fillId="18" borderId="12" xfId="0" applyFont="1" applyFill="1" applyBorder="1" applyAlignment="1">
      <alignment horizontal="left" vertical="top" wrapText="1"/>
    </xf>
    <xf numFmtId="0" fontId="17" fillId="19" borderId="12" xfId="0" applyFont="1" applyFill="1" applyBorder="1" applyAlignment="1">
      <alignment horizontal="left" vertical="top" wrapText="1"/>
    </xf>
    <xf numFmtId="0" fontId="17" fillId="19" borderId="15" xfId="0" applyFont="1" applyFill="1" applyBorder="1" applyAlignment="1">
      <alignment wrapText="1"/>
    </xf>
    <xf numFmtId="0" fontId="28" fillId="20" borderId="8" xfId="0" applyFont="1" applyFill="1" applyBorder="1" applyAlignment="1">
      <alignment horizontal="center" vertical="center"/>
    </xf>
    <xf numFmtId="0" fontId="28" fillId="0" borderId="0" xfId="0" applyFont="1" applyAlignment="1">
      <alignment horizontal="center" vertical="center"/>
    </xf>
    <xf numFmtId="9" fontId="28" fillId="0" borderId="0" xfId="1" applyFont="1" applyFill="1" applyBorder="1" applyAlignment="1">
      <alignment horizontal="center" vertical="center"/>
    </xf>
    <xf numFmtId="0" fontId="17" fillId="0" borderId="25" xfId="0" applyFont="1" applyBorder="1" applyAlignment="1">
      <alignment horizontal="center" vertical="center"/>
    </xf>
    <xf numFmtId="0" fontId="17" fillId="0" borderId="9" xfId="0" applyFont="1" applyBorder="1" applyAlignment="1">
      <alignment horizontal="left" vertical="top" wrapText="1"/>
    </xf>
    <xf numFmtId="0" fontId="32" fillId="21" borderId="0" xfId="0" applyFont="1" applyFill="1" applyAlignment="1">
      <alignment vertical="center"/>
    </xf>
    <xf numFmtId="0" fontId="30" fillId="0" borderId="8" xfId="0" applyFont="1" applyBorder="1" applyAlignment="1">
      <alignment horizontal="left" vertical="top" wrapText="1"/>
    </xf>
    <xf numFmtId="0" fontId="30" fillId="22" borderId="8" xfId="0" applyFont="1" applyFill="1" applyBorder="1" applyAlignment="1">
      <alignment horizontal="left" vertical="top" wrapText="1"/>
    </xf>
    <xf numFmtId="0" fontId="30" fillId="22" borderId="10" xfId="0" applyFont="1" applyFill="1" applyBorder="1" applyAlignment="1">
      <alignment horizontal="left" vertical="top" wrapText="1"/>
    </xf>
    <xf numFmtId="0" fontId="17" fillId="24" borderId="0" xfId="0" applyFont="1" applyFill="1" applyAlignment="1">
      <alignment horizontal="left" vertical="top" wrapText="1"/>
    </xf>
    <xf numFmtId="0" fontId="30" fillId="24" borderId="8" xfId="0" applyFont="1" applyFill="1" applyBorder="1" applyAlignment="1">
      <alignment horizontal="left" vertical="top" wrapText="1"/>
    </xf>
    <xf numFmtId="0" fontId="30" fillId="24" borderId="10" xfId="0" applyFont="1" applyFill="1" applyBorder="1" applyAlignment="1">
      <alignment horizontal="left" vertical="top" wrapText="1"/>
    </xf>
    <xf numFmtId="0" fontId="17" fillId="24" borderId="0" xfId="0" applyFont="1" applyFill="1" applyAlignment="1">
      <alignment horizontal="left" vertical="top"/>
    </xf>
    <xf numFmtId="0" fontId="32" fillId="21" borderId="0" xfId="0" applyFont="1" applyFill="1" applyAlignment="1">
      <alignment horizontal="left" vertical="top"/>
    </xf>
    <xf numFmtId="0" fontId="32" fillId="21" borderId="0" xfId="0" applyFont="1" applyFill="1" applyAlignment="1">
      <alignment horizontal="left" vertical="top" wrapText="1"/>
    </xf>
    <xf numFmtId="0" fontId="30" fillId="22" borderId="8" xfId="0" applyFont="1" applyFill="1" applyBorder="1" applyAlignment="1">
      <alignment horizontal="center" vertical="center" wrapText="1"/>
    </xf>
    <xf numFmtId="0" fontId="30" fillId="23" borderId="8" xfId="0" applyFont="1" applyFill="1" applyBorder="1" applyAlignment="1">
      <alignment horizontal="left" vertical="top" wrapText="1"/>
    </xf>
    <xf numFmtId="0" fontId="17" fillId="22" borderId="14" xfId="0" applyFont="1" applyFill="1" applyBorder="1" applyAlignment="1">
      <alignment horizontal="left" vertical="top" wrapText="1"/>
    </xf>
    <xf numFmtId="0" fontId="17" fillId="22" borderId="19" xfId="0" applyFont="1" applyFill="1" applyBorder="1" applyAlignment="1">
      <alignment horizontal="left" vertical="top" wrapText="1"/>
    </xf>
    <xf numFmtId="0" fontId="17" fillId="24" borderId="8" xfId="0" applyFont="1" applyFill="1" applyBorder="1" applyAlignment="1">
      <alignment horizontal="left" vertical="top" wrapText="1"/>
    </xf>
    <xf numFmtId="0" fontId="17" fillId="24" borderId="10" xfId="0" applyFont="1" applyFill="1" applyBorder="1" applyAlignment="1">
      <alignment horizontal="left" vertical="top" wrapText="1"/>
    </xf>
    <xf numFmtId="0" fontId="32" fillId="21" borderId="0" xfId="0" applyFont="1" applyFill="1" applyAlignment="1">
      <alignment vertical="top"/>
    </xf>
    <xf numFmtId="0" fontId="30" fillId="22" borderId="8" xfId="0" applyFont="1" applyFill="1" applyBorder="1" applyAlignment="1">
      <alignment vertical="top" wrapText="1"/>
    </xf>
    <xf numFmtId="0" fontId="30" fillId="22" borderId="10" xfId="0" applyFont="1" applyFill="1" applyBorder="1" applyAlignment="1">
      <alignment vertical="top" wrapText="1"/>
    </xf>
    <xf numFmtId="0" fontId="17" fillId="24" borderId="8" xfId="0" applyFont="1" applyFill="1" applyBorder="1" applyAlignment="1">
      <alignment vertical="top" wrapText="1"/>
    </xf>
    <xf numFmtId="0" fontId="17" fillId="24" borderId="10" xfId="0" applyFont="1" applyFill="1" applyBorder="1" applyAlignment="1">
      <alignment vertical="top" wrapText="1"/>
    </xf>
    <xf numFmtId="0" fontId="17" fillId="24" borderId="12" xfId="0" applyFont="1" applyFill="1" applyBorder="1" applyAlignment="1">
      <alignment vertical="top" wrapText="1"/>
    </xf>
    <xf numFmtId="0" fontId="17" fillId="24" borderId="15" xfId="0" applyFont="1" applyFill="1" applyBorder="1" applyAlignment="1">
      <alignment vertical="top" wrapText="1"/>
    </xf>
    <xf numFmtId="0" fontId="17" fillId="21" borderId="0" xfId="0" applyFont="1" applyFill="1"/>
    <xf numFmtId="0" fontId="17" fillId="22" borderId="12" xfId="0" applyFont="1" applyFill="1" applyBorder="1" applyAlignment="1">
      <alignment vertical="top" wrapText="1"/>
    </xf>
    <xf numFmtId="0" fontId="28" fillId="25" borderId="8" xfId="0" applyFont="1" applyFill="1" applyBorder="1" applyAlignment="1">
      <alignment horizontal="center" vertical="center"/>
    </xf>
    <xf numFmtId="0" fontId="17" fillId="0" borderId="27" xfId="0" applyFont="1" applyBorder="1" applyAlignment="1">
      <alignment horizontal="center" vertical="center" wrapText="1"/>
    </xf>
    <xf numFmtId="0" fontId="33" fillId="26" borderId="8" xfId="0" applyFont="1" applyFill="1" applyBorder="1" applyAlignment="1">
      <alignment horizontal="center" vertical="center"/>
    </xf>
    <xf numFmtId="0" fontId="30" fillId="27" borderId="0" xfId="0" applyFont="1" applyFill="1"/>
    <xf numFmtId="0" fontId="28" fillId="0" borderId="28" xfId="0" applyFont="1" applyBorder="1" applyAlignment="1">
      <alignment horizontal="center"/>
    </xf>
    <xf numFmtId="9" fontId="17" fillId="0" borderId="28" xfId="0" applyNumberFormat="1" applyFont="1" applyBorder="1" applyAlignment="1">
      <alignment horizontal="center"/>
    </xf>
    <xf numFmtId="0" fontId="17" fillId="27" borderId="0" xfId="0" applyFont="1" applyFill="1"/>
    <xf numFmtId="9" fontId="28" fillId="0" borderId="8" xfId="0" applyNumberFormat="1" applyFont="1" applyBorder="1" applyAlignment="1">
      <alignment horizontal="center" vertical="center"/>
    </xf>
    <xf numFmtId="9" fontId="17" fillId="0" borderId="8" xfId="0" applyNumberFormat="1" applyFont="1" applyBorder="1" applyAlignment="1">
      <alignment horizontal="center" vertical="center"/>
    </xf>
    <xf numFmtId="9" fontId="28" fillId="28" borderId="8" xfId="0" applyNumberFormat="1" applyFont="1" applyFill="1" applyBorder="1" applyAlignment="1">
      <alignment horizontal="center" vertical="center"/>
    </xf>
    <xf numFmtId="9" fontId="17" fillId="0" borderId="0" xfId="0" applyNumberFormat="1" applyFont="1" applyAlignment="1">
      <alignment horizontal="center" vertical="center"/>
    </xf>
    <xf numFmtId="0" fontId="17" fillId="0" borderId="0" xfId="0" applyFont="1" applyAlignment="1">
      <alignment horizontal="center" vertical="center"/>
    </xf>
    <xf numFmtId="0" fontId="33" fillId="29" borderId="8" xfId="0" applyFont="1" applyFill="1" applyBorder="1" applyAlignment="1">
      <alignment horizontal="center" vertical="center"/>
    </xf>
    <xf numFmtId="0" fontId="30" fillId="29" borderId="0" xfId="0" applyFont="1" applyFill="1"/>
    <xf numFmtId="0" fontId="28" fillId="30" borderId="28" xfId="0" applyFont="1" applyFill="1" applyBorder="1" applyAlignment="1">
      <alignment horizontal="center"/>
    </xf>
    <xf numFmtId="9" fontId="17" fillId="30" borderId="28" xfId="0" applyNumberFormat="1" applyFont="1" applyFill="1" applyBorder="1" applyAlignment="1">
      <alignment horizontal="center"/>
    </xf>
    <xf numFmtId="0" fontId="17" fillId="29" borderId="0" xfId="0" applyFont="1" applyFill="1"/>
    <xf numFmtId="9" fontId="28" fillId="30" borderId="8" xfId="0" applyNumberFormat="1" applyFont="1" applyFill="1" applyBorder="1" applyAlignment="1">
      <alignment horizontal="center" vertical="center"/>
    </xf>
    <xf numFmtId="9" fontId="17" fillId="30" borderId="8" xfId="0" applyNumberFormat="1" applyFont="1" applyFill="1" applyBorder="1" applyAlignment="1">
      <alignment horizontal="center" vertical="center"/>
    </xf>
    <xf numFmtId="9" fontId="28" fillId="29" borderId="8" xfId="0" applyNumberFormat="1" applyFont="1" applyFill="1" applyBorder="1" applyAlignment="1">
      <alignment horizontal="center" vertical="center"/>
    </xf>
    <xf numFmtId="9" fontId="17" fillId="30" borderId="0" xfId="0" applyNumberFormat="1" applyFont="1" applyFill="1" applyAlignment="1">
      <alignment horizontal="center" vertical="center"/>
    </xf>
    <xf numFmtId="0" fontId="17" fillId="30" borderId="0" xfId="0" applyFont="1" applyFill="1" applyAlignment="1">
      <alignment horizontal="center" vertical="center"/>
    </xf>
    <xf numFmtId="0" fontId="17" fillId="30" borderId="0" xfId="0" applyFont="1" applyFill="1"/>
    <xf numFmtId="9" fontId="17" fillId="0" borderId="29" xfId="0" applyNumberFormat="1" applyFont="1" applyBorder="1" applyAlignment="1">
      <alignment horizontal="center"/>
    </xf>
    <xf numFmtId="9" fontId="28" fillId="0" borderId="10" xfId="0" applyNumberFormat="1" applyFont="1" applyBorder="1" applyAlignment="1">
      <alignment horizontal="center" vertical="center"/>
    </xf>
    <xf numFmtId="9" fontId="17" fillId="0" borderId="10" xfId="0" applyNumberFormat="1" applyFont="1" applyBorder="1" applyAlignment="1">
      <alignment horizontal="center" vertical="center"/>
    </xf>
    <xf numFmtId="9" fontId="28" fillId="28" borderId="10" xfId="0" applyNumberFormat="1" applyFont="1" applyFill="1" applyBorder="1" applyAlignment="1">
      <alignment horizontal="center" vertical="center"/>
    </xf>
    <xf numFmtId="9" fontId="17" fillId="0" borderId="30" xfId="0" applyNumberFormat="1" applyFont="1" applyBorder="1" applyAlignment="1">
      <alignment horizontal="center"/>
    </xf>
    <xf numFmtId="9" fontId="28" fillId="0" borderId="13" xfId="0" applyNumberFormat="1" applyFont="1" applyBorder="1" applyAlignment="1">
      <alignment horizontal="center" vertical="center"/>
    </xf>
    <xf numFmtId="9" fontId="17" fillId="0" borderId="13" xfId="0" applyNumberFormat="1" applyFont="1" applyBorder="1" applyAlignment="1">
      <alignment horizontal="center" vertical="center"/>
    </xf>
    <xf numFmtId="9" fontId="28" fillId="28" borderId="13" xfId="0" applyNumberFormat="1" applyFont="1" applyFill="1" applyBorder="1" applyAlignment="1">
      <alignment horizontal="center" vertical="center"/>
    </xf>
    <xf numFmtId="0" fontId="35" fillId="0" borderId="0" xfId="0" applyFont="1" applyAlignment="1">
      <alignment horizontal="right" vertical="center"/>
    </xf>
    <xf numFmtId="0" fontId="36" fillId="0" borderId="28" xfId="0" applyFont="1" applyBorder="1" applyAlignment="1">
      <alignment horizontal="center" vertical="center"/>
    </xf>
    <xf numFmtId="0" fontId="37" fillId="0" borderId="2" xfId="0" applyFont="1" applyBorder="1" applyAlignment="1">
      <alignment horizontal="center" vertical="center"/>
    </xf>
    <xf numFmtId="0" fontId="36" fillId="0" borderId="29" xfId="0" applyFont="1" applyBorder="1" applyAlignment="1">
      <alignment horizontal="center" vertical="center"/>
    </xf>
    <xf numFmtId="0" fontId="25" fillId="0" borderId="0" xfId="0" applyFont="1" applyAlignment="1">
      <alignment vertical="center"/>
    </xf>
    <xf numFmtId="0" fontId="34" fillId="31" borderId="8" xfId="0" applyFont="1" applyFill="1" applyBorder="1" applyAlignment="1">
      <alignment horizontal="center" vertical="center"/>
    </xf>
    <xf numFmtId="0" fontId="34" fillId="31" borderId="13" xfId="0" applyFont="1" applyFill="1" applyBorder="1" applyAlignment="1">
      <alignment horizontal="center" vertical="center"/>
    </xf>
    <xf numFmtId="0" fontId="38" fillId="0" borderId="28" xfId="0" applyFont="1" applyBorder="1" applyAlignment="1">
      <alignment horizontal="center" vertical="center" wrapText="1"/>
    </xf>
    <xf numFmtId="0" fontId="39" fillId="26" borderId="8" xfId="0" applyFont="1" applyFill="1" applyBorder="1" applyAlignment="1">
      <alignment horizontal="center" vertical="center"/>
    </xf>
    <xf numFmtId="0" fontId="40" fillId="2" borderId="1" xfId="0" applyFont="1" applyFill="1" applyBorder="1" applyAlignment="1">
      <alignment horizontal="center" vertical="center"/>
    </xf>
    <xf numFmtId="0" fontId="39" fillId="26" borderId="10" xfId="0" applyFont="1" applyFill="1" applyBorder="1" applyAlignment="1">
      <alignment horizontal="center" vertical="center"/>
    </xf>
    <xf numFmtId="0" fontId="18" fillId="30" borderId="0" xfId="0" applyFont="1" applyFill="1" applyAlignment="1">
      <alignment horizontal="center" vertical="center"/>
    </xf>
    <xf numFmtId="9" fontId="19" fillId="30" borderId="0" xfId="1" applyFont="1" applyFill="1" applyBorder="1" applyAlignment="1">
      <alignment horizontal="center" vertical="center"/>
    </xf>
    <xf numFmtId="9" fontId="20" fillId="30" borderId="0" xfId="1" applyFont="1" applyFill="1" applyBorder="1" applyAlignment="1">
      <alignment horizontal="center" vertical="center"/>
    </xf>
    <xf numFmtId="9" fontId="21" fillId="30" borderId="0" xfId="1" applyFont="1" applyFill="1" applyBorder="1" applyAlignment="1">
      <alignment horizontal="center" vertical="center"/>
    </xf>
    <xf numFmtId="0" fontId="22" fillId="29" borderId="9" xfId="0" applyFont="1" applyFill="1" applyBorder="1" applyAlignment="1">
      <alignment horizontal="center" vertical="center" wrapText="1"/>
    </xf>
    <xf numFmtId="0" fontId="17" fillId="30" borderId="11" xfId="0" applyFont="1" applyFill="1" applyBorder="1" applyAlignment="1">
      <alignment horizontal="center" vertical="center" wrapText="1"/>
    </xf>
    <xf numFmtId="0" fontId="41" fillId="29" borderId="9" xfId="0" applyFont="1" applyFill="1" applyBorder="1" applyAlignment="1">
      <alignment horizontal="center" vertical="center" wrapText="1"/>
    </xf>
    <xf numFmtId="0" fontId="42" fillId="0" borderId="0" xfId="0" applyFont="1" applyAlignment="1">
      <alignment vertical="center"/>
    </xf>
    <xf numFmtId="0" fontId="43" fillId="0" borderId="28" xfId="0" applyFont="1" applyBorder="1" applyAlignment="1">
      <alignment vertical="center" wrapText="1"/>
    </xf>
    <xf numFmtId="0" fontId="1"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24" fillId="12" borderId="0" xfId="0" applyFont="1" applyFill="1" applyAlignment="1">
      <alignment horizontal="center" vertical="top" wrapText="1"/>
    </xf>
    <xf numFmtId="0" fontId="3" fillId="12" borderId="22" xfId="0" applyFont="1" applyFill="1" applyBorder="1" applyAlignment="1">
      <alignment horizontal="left" vertical="top" wrapText="1"/>
    </xf>
    <xf numFmtId="0" fontId="3" fillId="12" borderId="23" xfId="0" applyFont="1" applyFill="1" applyBorder="1" applyAlignment="1">
      <alignment horizontal="left" vertical="top" wrapText="1"/>
    </xf>
    <xf numFmtId="0" fontId="10" fillId="13" borderId="5" xfId="0" applyFont="1" applyFill="1" applyBorder="1" applyAlignment="1">
      <alignment horizontal="left" vertical="top" wrapText="1"/>
    </xf>
    <xf numFmtId="0" fontId="10" fillId="13" borderId="3" xfId="0" applyFont="1" applyFill="1" applyBorder="1" applyAlignment="1">
      <alignment horizontal="left" vertical="top" wrapText="1"/>
    </xf>
    <xf numFmtId="0" fontId="10" fillId="13" borderId="7" xfId="0" applyFont="1" applyFill="1" applyBorder="1" applyAlignment="1">
      <alignment horizontal="left" vertical="top" wrapText="1"/>
    </xf>
    <xf numFmtId="0" fontId="3" fillId="12" borderId="1" xfId="0" applyFont="1" applyFill="1" applyBorder="1" applyAlignment="1">
      <alignment horizontal="left" vertical="top" wrapText="1"/>
    </xf>
    <xf numFmtId="0" fontId="10" fillId="13" borderId="1" xfId="0" applyFont="1" applyFill="1" applyBorder="1" applyAlignment="1">
      <alignment horizontal="left" vertical="top" wrapText="1"/>
    </xf>
    <xf numFmtId="0" fontId="3" fillId="12" borderId="5" xfId="0" applyFont="1" applyFill="1" applyBorder="1" applyAlignment="1">
      <alignment horizontal="left" vertical="top" wrapText="1"/>
    </xf>
    <xf numFmtId="0" fontId="3" fillId="12" borderId="3" xfId="0" applyFont="1" applyFill="1" applyBorder="1" applyAlignment="1">
      <alignment horizontal="left" vertical="top" wrapText="1"/>
    </xf>
    <xf numFmtId="0" fontId="3" fillId="12" borderId="7" xfId="0" applyFont="1" applyFill="1" applyBorder="1" applyAlignment="1">
      <alignment horizontal="left" vertical="top" wrapText="1"/>
    </xf>
    <xf numFmtId="0" fontId="31" fillId="0" borderId="14" xfId="0" applyFont="1" applyBorder="1" applyAlignment="1">
      <alignment horizontal="left" vertical="top" wrapText="1"/>
    </xf>
    <xf numFmtId="0" fontId="31" fillId="0" borderId="8" xfId="0" applyFont="1" applyBorder="1" applyAlignment="1">
      <alignment horizontal="left" vertical="top" wrapText="1"/>
    </xf>
    <xf numFmtId="0" fontId="31" fillId="0" borderId="12" xfId="0" applyFont="1" applyBorder="1" applyAlignment="1">
      <alignment horizontal="left" vertical="top" wrapText="1"/>
    </xf>
    <xf numFmtId="0" fontId="23" fillId="0" borderId="14" xfId="0" applyFont="1" applyBorder="1" applyAlignment="1">
      <alignment horizontal="left" vertical="top" wrapText="1"/>
    </xf>
    <xf numFmtId="0" fontId="23" fillId="0" borderId="8" xfId="0" applyFont="1" applyBorder="1" applyAlignment="1">
      <alignment horizontal="left" vertical="top" wrapText="1"/>
    </xf>
    <xf numFmtId="0" fontId="23" fillId="0" borderId="12" xfId="0" applyFont="1" applyBorder="1" applyAlignment="1">
      <alignment horizontal="left" vertical="top" wrapText="1"/>
    </xf>
    <xf numFmtId="0" fontId="17" fillId="0" borderId="14" xfId="0" applyFont="1" applyBorder="1" applyAlignment="1">
      <alignment horizontal="left" vertical="top"/>
    </xf>
    <xf numFmtId="0" fontId="17" fillId="0" borderId="8" xfId="0" applyFont="1" applyBorder="1" applyAlignment="1">
      <alignment horizontal="left" vertical="top"/>
    </xf>
    <xf numFmtId="0" fontId="17" fillId="0" borderId="14" xfId="0" applyFont="1" applyBorder="1" applyAlignment="1">
      <alignment horizontal="center"/>
    </xf>
    <xf numFmtId="0" fontId="17" fillId="0" borderId="8" xfId="0" applyFont="1" applyBorder="1" applyAlignment="1">
      <alignment horizontal="center"/>
    </xf>
    <xf numFmtId="0" fontId="30" fillId="22" borderId="26" xfId="0" applyFont="1" applyFill="1" applyBorder="1" applyAlignment="1">
      <alignment horizontal="center" vertical="center" wrapText="1"/>
    </xf>
    <xf numFmtId="0" fontId="30" fillId="22" borderId="0" xfId="0" applyFont="1" applyFill="1" applyAlignment="1">
      <alignment horizontal="center" vertical="center" wrapText="1"/>
    </xf>
    <xf numFmtId="0" fontId="30" fillId="23" borderId="26" xfId="0" applyFont="1" applyFill="1" applyBorder="1" applyAlignment="1">
      <alignment horizontal="left" vertical="top" wrapText="1"/>
    </xf>
    <xf numFmtId="0" fontId="30" fillId="23" borderId="0" xfId="0" applyFont="1" applyFill="1" applyAlignment="1">
      <alignment horizontal="left" vertical="top" wrapText="1"/>
    </xf>
    <xf numFmtId="0" fontId="30" fillId="22" borderId="16" xfId="0" applyFont="1" applyFill="1" applyBorder="1" applyAlignment="1">
      <alignment horizontal="center" vertical="center"/>
    </xf>
    <xf numFmtId="0" fontId="30" fillId="22" borderId="18" xfId="0" applyFont="1" applyFill="1" applyBorder="1" applyAlignment="1">
      <alignment horizontal="center" vertical="center"/>
    </xf>
    <xf numFmtId="0" fontId="30" fillId="23" borderId="15" xfId="0" applyFont="1" applyFill="1" applyBorder="1" applyAlignment="1">
      <alignment horizontal="left" vertical="top" wrapText="1"/>
    </xf>
    <xf numFmtId="0" fontId="30" fillId="23" borderId="17" xfId="0" applyFont="1" applyFill="1" applyBorder="1" applyAlignment="1">
      <alignment horizontal="left" vertical="top" wrapText="1"/>
    </xf>
    <xf numFmtId="0" fontId="30" fillId="22" borderId="13" xfId="0" applyFont="1" applyFill="1" applyBorder="1" applyAlignment="1">
      <alignment horizontal="center" vertical="center" wrapText="1"/>
    </xf>
    <xf numFmtId="0" fontId="30" fillId="23" borderId="8" xfId="0" applyFont="1" applyFill="1" applyBorder="1" applyAlignment="1">
      <alignment horizontal="left" vertical="top" wrapText="1"/>
    </xf>
    <xf numFmtId="0" fontId="30" fillId="22" borderId="16" xfId="0" applyFont="1" applyFill="1" applyBorder="1" applyAlignment="1">
      <alignment horizontal="center" vertical="center" wrapText="1"/>
    </xf>
    <xf numFmtId="0" fontId="30" fillId="23" borderId="12" xfId="0" applyFont="1" applyFill="1" applyBorder="1" applyAlignment="1">
      <alignment horizontal="left" vertical="top" wrapText="1"/>
    </xf>
  </cellXfs>
  <cellStyles count="2">
    <cellStyle name="Normal" xfId="0" builtinId="0"/>
    <cellStyle name="Pourcentage" xfId="1" builtinId="5"/>
  </cellStyles>
  <dxfs count="1441">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C00000"/>
      </font>
    </dxf>
    <dxf>
      <font>
        <color rgb="FF00B050"/>
      </font>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00B050"/>
      </font>
    </dxf>
    <dxf>
      <font>
        <color rgb="FF9C0006"/>
      </font>
    </dxf>
    <dxf>
      <font>
        <color rgb="FF00B050"/>
      </font>
    </dxf>
    <dxf>
      <font>
        <color rgb="FF9C000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marsy\Documents\SECO\SECO%20tool%20v5.1_with%20all%20standar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andatory social conditions"/>
      <sheetName val="Optional social conditions"/>
      <sheetName val="Violence and Harassment"/>
      <sheetName val="Living Wages"/>
      <sheetName val="Environmental conditions"/>
      <sheetName val="FSC"/>
      <sheetName val="PEFC"/>
      <sheetName val="SA8000"/>
      <sheetName val="Naturtextil IVN Best"/>
      <sheetName val="Naturleather IVN"/>
      <sheetName val="WCA"/>
      <sheetName val="Disha CCC"/>
      <sheetName val="Triple Sello"/>
      <sheetName val="Bluesign"/>
      <sheetName val="EU Ecolabel Textile"/>
      <sheetName val="Fairtrade Trader"/>
      <sheetName val="Cmia"/>
      <sheetName val="GoodWeave"/>
      <sheetName val="BSCI"/>
      <sheetName val="Textile Exchange GRS"/>
      <sheetName val="ZNU"/>
      <sheetName val="WRAP"/>
      <sheetName val="Disha CCC (2)"/>
      <sheetName val="MigrosBioCotton"/>
      <sheetName val="ForLife"/>
      <sheetName val="Fair Trade USA"/>
      <sheetName val="Fair for Life (2)"/>
    </sheetNames>
    <sheetDataSet>
      <sheetData sheetId="0"/>
      <sheetData sheetId="1">
        <row r="1">
          <cell r="H1" t="str">
            <v>Good</v>
          </cell>
        </row>
        <row r="2">
          <cell r="H2">
            <v>0.34883720930232559</v>
          </cell>
        </row>
        <row r="3">
          <cell r="H3">
            <v>0.59459459459459463</v>
          </cell>
        </row>
        <row r="4">
          <cell r="H4">
            <v>1</v>
          </cell>
        </row>
      </sheetData>
      <sheetData sheetId="2">
        <row r="2">
          <cell r="G2" t="str">
            <v>Pass</v>
          </cell>
        </row>
        <row r="4">
          <cell r="G4" t="str">
            <v>Fail</v>
          </cell>
        </row>
        <row r="7">
          <cell r="G7" t="str">
            <v>Fail</v>
          </cell>
        </row>
        <row r="11">
          <cell r="G11" t="str">
            <v>Intermediate</v>
          </cell>
        </row>
        <row r="17">
          <cell r="G17" t="str">
            <v>Pass</v>
          </cell>
        </row>
        <row r="22">
          <cell r="G22" t="str">
            <v>Pass</v>
          </cell>
        </row>
        <row r="26">
          <cell r="G26" t="str">
            <v>Pass</v>
          </cell>
        </row>
        <row r="30">
          <cell r="G30" t="str">
            <v>Pass</v>
          </cell>
        </row>
        <row r="36">
          <cell r="G36" t="str">
            <v>Intermediate</v>
          </cell>
        </row>
        <row r="48">
          <cell r="G48" t="str">
            <v>Intermediate</v>
          </cell>
        </row>
        <row r="50">
          <cell r="G50" t="str">
            <v>Pass</v>
          </cell>
        </row>
        <row r="54">
          <cell r="G54" t="str">
            <v>Fail</v>
          </cell>
        </row>
        <row r="57">
          <cell r="G57" t="str">
            <v>Intermediate</v>
          </cell>
        </row>
        <row r="63">
          <cell r="G63" t="str">
            <v>Intermediate</v>
          </cell>
        </row>
        <row r="65">
          <cell r="G65" t="str">
            <v>Fail</v>
          </cell>
        </row>
        <row r="68">
          <cell r="G68" t="str">
            <v>Pass</v>
          </cell>
        </row>
        <row r="75">
          <cell r="G75" t="str">
            <v>Intermediate</v>
          </cell>
        </row>
        <row r="77">
          <cell r="G77" t="str">
            <v>Intermediate</v>
          </cell>
        </row>
        <row r="82">
          <cell r="G82" t="str">
            <v>Pass</v>
          </cell>
        </row>
      </sheetData>
      <sheetData sheetId="3">
        <row r="2">
          <cell r="G2" t="str">
            <v>Intermediate</v>
          </cell>
        </row>
      </sheetData>
      <sheetData sheetId="4">
        <row r="2">
          <cell r="G2" t="str">
            <v>Intermediate</v>
          </cell>
        </row>
      </sheetData>
      <sheetData sheetId="5">
        <row r="2">
          <cell r="H2" t="str">
            <v>Fail</v>
          </cell>
        </row>
        <row r="4">
          <cell r="H4" t="str">
            <v>no</v>
          </cell>
        </row>
        <row r="10">
          <cell r="H10" t="str">
            <v>Intermediate</v>
          </cell>
        </row>
        <row r="13">
          <cell r="H13" t="str">
            <v>Not covered</v>
          </cell>
        </row>
        <row r="18">
          <cell r="H18" t="str">
            <v>Fail</v>
          </cell>
        </row>
        <row r="20">
          <cell r="H20" t="str">
            <v>no</v>
          </cell>
        </row>
        <row r="26">
          <cell r="H26" t="str">
            <v>Pass</v>
          </cell>
        </row>
        <row r="28">
          <cell r="H28" t="str">
            <v>yes</v>
          </cell>
        </row>
        <row r="32">
          <cell r="H32" t="str">
            <v>Fail</v>
          </cell>
        </row>
        <row r="34">
          <cell r="H34" t="e">
            <v>#N/A</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persons/person.xml><?xml version="1.0" encoding="utf-8"?>
<personList xmlns="http://schemas.microsoft.com/office/spreadsheetml/2018/threadedcomments" xmlns:x="http://schemas.openxmlformats.org/spreadsheetml/2006/main">
  <person displayName="Shemina Amarsy" id="{A6A9679C-7304-421F-90D0-72486A705883}" userId="S::samarsy@intracen.org::1bd84f8a-c518-4bb9-bd2e-57ea57511f68"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25" dT="2022-01-27T11:04:20.52" personId="{A6A9679C-7304-421F-90D0-72486A705883}" id="{5376A0D5-2897-4F0C-A9B0-8EE1BFCDE8CE}">
    <text>asbestos= H350 and H372 for GHS ( see description)</text>
  </threadedComment>
  <threadedComment ref="D29" dT="2022-01-27T11:04:20.52" personId="{A6A9679C-7304-421F-90D0-72486A705883}" id="{96971EC0-C628-4801-857E-23A0033D1771}">
    <text>asbestos= H350 and H372 for GHS ( see description)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D15" dT="2022-02-08T12:49:45.40" personId="{A6A9679C-7304-421F-90D0-72486A705883}" id="{026EB03D-7DFF-4E3A-AA00-1C9AE91AFA46}">
    <text>add criterion in DET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929C8-31D6-4571-B08F-FEEABDCA3F65}">
  <dimension ref="A1:AF41"/>
  <sheetViews>
    <sheetView tabSelected="1" topLeftCell="Q13" zoomScale="60" zoomScaleNormal="60" workbookViewId="0">
      <selection activeCell="A28" sqref="A28:XFD28"/>
    </sheetView>
  </sheetViews>
  <sheetFormatPr baseColWidth="10" defaultColWidth="8.7265625" defaultRowHeight="15.5" x14ac:dyDescent="0.35"/>
  <cols>
    <col min="1" max="1" width="52.08984375" customWidth="1"/>
    <col min="2" max="2" width="27.54296875" style="35" customWidth="1"/>
    <col min="3" max="4" width="28.1796875" style="35" customWidth="1"/>
    <col min="5" max="5" width="20.90625" customWidth="1"/>
    <col min="6" max="6" width="28.1796875" style="35" customWidth="1"/>
    <col min="7" max="7" width="23.7265625" style="35" customWidth="1"/>
    <col min="8" max="8" width="28.1796875" style="35" customWidth="1"/>
    <col min="9" max="9" width="22.453125" style="35" customWidth="1"/>
    <col min="10" max="24" width="28.1796875" style="35" customWidth="1"/>
    <col min="25" max="25" width="4.54296875" style="143" customWidth="1"/>
    <col min="26" max="32" width="28.1796875" style="35" customWidth="1"/>
  </cols>
  <sheetData>
    <row r="1" spans="1:32" ht="21" x14ac:dyDescent="0.35">
      <c r="B1" s="160" t="s">
        <v>648</v>
      </c>
      <c r="C1" s="160" t="s">
        <v>659</v>
      </c>
      <c r="D1" s="160" t="s">
        <v>662</v>
      </c>
      <c r="E1" s="161" t="s">
        <v>0</v>
      </c>
      <c r="F1" s="160" t="s">
        <v>680</v>
      </c>
      <c r="G1" s="160" t="s">
        <v>644</v>
      </c>
      <c r="H1" s="123" t="s">
        <v>666</v>
      </c>
      <c r="I1" s="160" t="s">
        <v>649</v>
      </c>
      <c r="J1" s="160" t="s">
        <v>652</v>
      </c>
      <c r="K1" s="160" t="s">
        <v>650</v>
      </c>
      <c r="L1" s="160" t="s">
        <v>656</v>
      </c>
      <c r="M1" s="160" t="s">
        <v>683</v>
      </c>
      <c r="N1" s="160" t="s">
        <v>661</v>
      </c>
      <c r="O1" s="160" t="s">
        <v>658</v>
      </c>
      <c r="P1" s="160" t="s">
        <v>653</v>
      </c>
      <c r="Q1" s="160" t="s">
        <v>665</v>
      </c>
      <c r="R1" s="160" t="s">
        <v>660</v>
      </c>
      <c r="S1" s="160" t="s">
        <v>679</v>
      </c>
      <c r="T1" s="160" t="s">
        <v>664</v>
      </c>
      <c r="U1" s="160" t="s">
        <v>669</v>
      </c>
      <c r="V1" s="160" t="s">
        <v>676</v>
      </c>
      <c r="W1" s="160" t="s">
        <v>655</v>
      </c>
      <c r="X1" s="162" t="s">
        <v>670</v>
      </c>
      <c r="Y1" s="133"/>
      <c r="Z1" s="157" t="s">
        <v>673</v>
      </c>
      <c r="AA1" s="157" t="s">
        <v>677</v>
      </c>
      <c r="AB1" s="157" t="s">
        <v>678</v>
      </c>
      <c r="AC1" s="158" t="s">
        <v>671</v>
      </c>
      <c r="AD1" s="157" t="s">
        <v>672</v>
      </c>
      <c r="AE1" s="157" t="s">
        <v>674</v>
      </c>
      <c r="AF1" s="157" t="s">
        <v>675</v>
      </c>
    </row>
    <row r="2" spans="1:32" x14ac:dyDescent="0.35">
      <c r="A2" s="1" t="s">
        <v>1</v>
      </c>
      <c r="B2" s="124"/>
      <c r="C2" s="124"/>
      <c r="D2" s="124"/>
      <c r="E2" s="2"/>
      <c r="F2" s="124"/>
      <c r="G2" s="124"/>
      <c r="H2" s="124"/>
      <c r="I2" s="124"/>
      <c r="J2" s="124"/>
      <c r="K2" s="124"/>
      <c r="L2" s="124"/>
      <c r="M2" s="124"/>
      <c r="N2" s="124"/>
      <c r="O2" s="124"/>
      <c r="P2" s="124"/>
      <c r="Q2" s="124"/>
      <c r="R2" s="124"/>
      <c r="S2" s="124"/>
      <c r="T2" s="124"/>
      <c r="U2" s="124"/>
      <c r="V2" s="124"/>
      <c r="W2" s="124"/>
      <c r="X2" s="124"/>
      <c r="Y2" s="134"/>
      <c r="Z2" s="124"/>
      <c r="AA2" s="124"/>
      <c r="AB2" s="124"/>
      <c r="AC2" s="124"/>
      <c r="AD2" s="124"/>
      <c r="AE2" s="124"/>
      <c r="AF2" s="124"/>
    </row>
    <row r="3" spans="1:32" s="156" customFormat="1" ht="91" customHeight="1" x14ac:dyDescent="0.35">
      <c r="A3" s="152" t="s">
        <v>2</v>
      </c>
      <c r="B3" s="153" t="s">
        <v>429</v>
      </c>
      <c r="C3" s="153" t="s">
        <v>429</v>
      </c>
      <c r="D3" s="153" t="s">
        <v>429</v>
      </c>
      <c r="E3" s="154" t="str">
        <f>'[1]Mandatory social conditions'!H1</f>
        <v>Good</v>
      </c>
      <c r="F3" s="153" t="s">
        <v>429</v>
      </c>
      <c r="G3" s="153" t="s">
        <v>429</v>
      </c>
      <c r="H3" s="153" t="s">
        <v>429</v>
      </c>
      <c r="I3" s="153" t="s">
        <v>429</v>
      </c>
      <c r="J3" s="153" t="s">
        <v>429</v>
      </c>
      <c r="K3" s="153" t="s">
        <v>651</v>
      </c>
      <c r="L3" s="153" t="s">
        <v>651</v>
      </c>
      <c r="M3" s="153" t="s">
        <v>651</v>
      </c>
      <c r="N3" s="153" t="s">
        <v>651</v>
      </c>
      <c r="O3" s="153" t="s">
        <v>651</v>
      </c>
      <c r="P3" s="153" t="s">
        <v>654</v>
      </c>
      <c r="Q3" s="153" t="s">
        <v>654</v>
      </c>
      <c r="R3" s="153" t="s">
        <v>654</v>
      </c>
      <c r="S3" s="153" t="s">
        <v>654</v>
      </c>
      <c r="T3" s="153" t="s">
        <v>654</v>
      </c>
      <c r="U3" s="153" t="s">
        <v>654</v>
      </c>
      <c r="V3" s="125" t="s">
        <v>654</v>
      </c>
      <c r="W3" s="153" t="s">
        <v>654</v>
      </c>
      <c r="X3" s="155" t="s">
        <v>654</v>
      </c>
      <c r="Y3" s="135"/>
      <c r="Z3" s="159" t="s">
        <v>682</v>
      </c>
      <c r="AA3" s="159" t="s">
        <v>681</v>
      </c>
      <c r="AB3" s="159" t="s">
        <v>681</v>
      </c>
      <c r="AC3" s="159" t="s">
        <v>681</v>
      </c>
      <c r="AD3" s="159" t="s">
        <v>681</v>
      </c>
      <c r="AE3" s="159" t="s">
        <v>681</v>
      </c>
      <c r="AF3" s="159" t="s">
        <v>681</v>
      </c>
    </row>
    <row r="4" spans="1:32" x14ac:dyDescent="0.35">
      <c r="A4" s="3" t="s">
        <v>3</v>
      </c>
      <c r="B4" s="126">
        <v>0.76744186046511631</v>
      </c>
      <c r="C4" s="126">
        <v>0.62790697674418605</v>
      </c>
      <c r="D4" s="126">
        <v>0.87209302325581395</v>
      </c>
      <c r="E4" s="4">
        <f>'[1]Mandatory social conditions'!H2</f>
        <v>0.34883720930232559</v>
      </c>
      <c r="F4" s="126">
        <v>0.72093023255813948</v>
      </c>
      <c r="G4" s="126">
        <v>0.72093023255813948</v>
      </c>
      <c r="H4" s="126">
        <v>0.72093023255813948</v>
      </c>
      <c r="I4" s="126">
        <v>0.72093023255813948</v>
      </c>
      <c r="J4" s="126">
        <v>0.69767441860465118</v>
      </c>
      <c r="K4" s="126">
        <v>0.56976744186046513</v>
      </c>
      <c r="L4" s="126">
        <v>0.56976744186046513</v>
      </c>
      <c r="M4" s="126">
        <v>0.32558139534883723</v>
      </c>
      <c r="N4" s="126">
        <v>0.61627906976744184</v>
      </c>
      <c r="O4" s="126">
        <v>0.60465116279069764</v>
      </c>
      <c r="P4" s="126">
        <v>0.53488372093023251</v>
      </c>
      <c r="Q4" s="126">
        <v>0.48837209302325579</v>
      </c>
      <c r="R4" s="126">
        <v>0.45348837209302323</v>
      </c>
      <c r="S4" s="126">
        <v>0.34883720930232559</v>
      </c>
      <c r="T4" s="126">
        <v>0.39534883720930231</v>
      </c>
      <c r="U4" s="126">
        <v>0.23255813953488372</v>
      </c>
      <c r="V4" s="126">
        <v>0.48837209302325579</v>
      </c>
      <c r="W4" s="126">
        <v>0.32558139534883723</v>
      </c>
      <c r="X4" s="144">
        <v>4.6511627906976744E-2</v>
      </c>
      <c r="Y4" s="136"/>
      <c r="Z4" s="126">
        <v>0.76744186046511631</v>
      </c>
      <c r="AA4" s="126">
        <v>0.30232558139534882</v>
      </c>
      <c r="AB4" s="126">
        <v>0.23255813953488372</v>
      </c>
      <c r="AC4" s="148">
        <v>0.51162790697674421</v>
      </c>
      <c r="AD4" s="126">
        <v>0.30232558139534882</v>
      </c>
      <c r="AE4" s="126">
        <v>0.34883720930232559</v>
      </c>
      <c r="AF4" s="126">
        <v>0.32558139534883723</v>
      </c>
    </row>
    <row r="5" spans="1:32" x14ac:dyDescent="0.35">
      <c r="A5" s="5" t="s">
        <v>4</v>
      </c>
      <c r="B5" s="126">
        <v>0.97297297297297303</v>
      </c>
      <c r="C5" s="126">
        <v>0.97297297297297303</v>
      </c>
      <c r="D5" s="126">
        <v>0.94594594594594594</v>
      </c>
      <c r="E5" s="4">
        <f>'[1]Mandatory social conditions'!H3</f>
        <v>0.59459459459459463</v>
      </c>
      <c r="F5" s="126">
        <v>0.94594594594594594</v>
      </c>
      <c r="G5" s="126">
        <v>0.94594594594594594</v>
      </c>
      <c r="H5" s="126">
        <v>0.94594594594594594</v>
      </c>
      <c r="I5" s="126">
        <v>0.91891891891891897</v>
      </c>
      <c r="J5" s="126">
        <v>0.91891891891891897</v>
      </c>
      <c r="K5" s="126">
        <v>0.91891891891891897</v>
      </c>
      <c r="L5" s="126">
        <v>0.83783783783783783</v>
      </c>
      <c r="M5" s="126">
        <v>0.83783783783783783</v>
      </c>
      <c r="N5" s="126">
        <v>0.78378378378378377</v>
      </c>
      <c r="O5" s="126">
        <v>0.36486486486486486</v>
      </c>
      <c r="P5" s="126">
        <v>0.78378378378378377</v>
      </c>
      <c r="Q5" s="126">
        <v>0.70270270270270274</v>
      </c>
      <c r="R5" s="126">
        <v>0.70270270270270274</v>
      </c>
      <c r="S5" s="126">
        <v>0.59459459459459463</v>
      </c>
      <c r="T5" s="126">
        <v>0.59459459459459463</v>
      </c>
      <c r="U5" s="126">
        <v>0.51351351351351349</v>
      </c>
      <c r="V5" s="126">
        <v>0.54054054054054057</v>
      </c>
      <c r="W5" s="126">
        <v>0.43243243243243246</v>
      </c>
      <c r="X5" s="144">
        <v>8.1081081081081086E-2</v>
      </c>
      <c r="Y5" s="136"/>
      <c r="Z5" s="126">
        <v>1</v>
      </c>
      <c r="AA5" s="126">
        <v>0.48648648648648651</v>
      </c>
      <c r="AB5" s="126">
        <v>0.3783783783783784</v>
      </c>
      <c r="AC5" s="148">
        <v>0.67567567567567566</v>
      </c>
      <c r="AD5" s="126">
        <v>0.52702702702702697</v>
      </c>
      <c r="AE5" s="126">
        <v>0.70270270270270274</v>
      </c>
      <c r="AF5" s="126">
        <v>0.27027027027027029</v>
      </c>
    </row>
    <row r="6" spans="1:32" x14ac:dyDescent="0.35">
      <c r="A6" s="6" t="s">
        <v>5</v>
      </c>
      <c r="B6" s="126">
        <v>1</v>
      </c>
      <c r="C6" s="126">
        <v>1</v>
      </c>
      <c r="D6" s="126">
        <v>1</v>
      </c>
      <c r="E6" s="4">
        <f>'[1]Mandatory social conditions'!H4</f>
        <v>1</v>
      </c>
      <c r="F6" s="126">
        <v>1</v>
      </c>
      <c r="G6" s="126">
        <v>1</v>
      </c>
      <c r="H6" s="126">
        <v>1</v>
      </c>
      <c r="I6" s="126">
        <v>1</v>
      </c>
      <c r="J6" s="126">
        <v>1</v>
      </c>
      <c r="K6" s="126">
        <v>1</v>
      </c>
      <c r="L6" s="126">
        <v>1</v>
      </c>
      <c r="M6" s="126">
        <v>1</v>
      </c>
      <c r="N6" s="126">
        <v>1</v>
      </c>
      <c r="O6" s="126">
        <v>1</v>
      </c>
      <c r="P6" s="126">
        <v>1</v>
      </c>
      <c r="Q6" s="126">
        <v>1</v>
      </c>
      <c r="R6" s="126">
        <v>1</v>
      </c>
      <c r="S6" s="126">
        <v>1</v>
      </c>
      <c r="T6" s="126">
        <v>1</v>
      </c>
      <c r="U6" s="126">
        <v>1</v>
      </c>
      <c r="V6" s="126">
        <v>1</v>
      </c>
      <c r="W6" s="126">
        <v>1</v>
      </c>
      <c r="X6" s="144">
        <v>1</v>
      </c>
      <c r="Y6" s="136"/>
      <c r="Z6" s="126">
        <v>1</v>
      </c>
      <c r="AA6" s="126">
        <v>0.93333333333333335</v>
      </c>
      <c r="AB6" s="126">
        <v>0.93333333333333335</v>
      </c>
      <c r="AC6" s="148">
        <v>0.9</v>
      </c>
      <c r="AD6" s="126">
        <v>0.83333333333333337</v>
      </c>
      <c r="AE6" s="126">
        <v>0.8</v>
      </c>
      <c r="AF6" s="126">
        <v>0.46666666666666667</v>
      </c>
    </row>
    <row r="7" spans="1:32" x14ac:dyDescent="0.35">
      <c r="A7" s="7" t="s">
        <v>6</v>
      </c>
      <c r="B7" s="127"/>
      <c r="C7" s="127"/>
      <c r="D7" s="127"/>
      <c r="E7" s="8"/>
      <c r="F7" s="127"/>
      <c r="G7" s="127"/>
      <c r="H7" s="127"/>
      <c r="I7" s="127"/>
      <c r="J7" s="127"/>
      <c r="K7" s="127"/>
      <c r="L7" s="127"/>
      <c r="M7" s="127"/>
      <c r="N7" s="127"/>
      <c r="O7" s="127"/>
      <c r="P7" s="127"/>
      <c r="Q7" s="127"/>
      <c r="R7" s="127"/>
      <c r="S7" s="127"/>
      <c r="T7" s="127"/>
      <c r="U7" s="127"/>
      <c r="V7" s="127"/>
      <c r="W7" s="127"/>
      <c r="X7" s="127"/>
      <c r="Y7" s="137"/>
      <c r="Z7" s="127"/>
      <c r="AA7" s="127"/>
      <c r="AB7" s="127"/>
      <c r="AC7" s="127"/>
      <c r="AD7" s="127"/>
      <c r="AE7" s="127"/>
      <c r="AF7" s="127"/>
    </row>
    <row r="8" spans="1:32" x14ac:dyDescent="0.35">
      <c r="A8" s="9" t="s">
        <v>668</v>
      </c>
      <c r="B8" s="128" t="s">
        <v>518</v>
      </c>
      <c r="C8" s="128" t="s">
        <v>518</v>
      </c>
      <c r="D8" s="128" t="s">
        <v>518</v>
      </c>
      <c r="E8" s="10" t="str">
        <f>'[1]Optional social conditions'!G2</f>
        <v>Pass</v>
      </c>
      <c r="F8" s="128" t="s">
        <v>518</v>
      </c>
      <c r="G8" s="128" t="s">
        <v>518</v>
      </c>
      <c r="H8" s="128" t="s">
        <v>518</v>
      </c>
      <c r="I8" s="128" t="s">
        <v>518</v>
      </c>
      <c r="J8" s="128" t="s">
        <v>518</v>
      </c>
      <c r="K8" s="128" t="s">
        <v>518</v>
      </c>
      <c r="L8" s="128" t="s">
        <v>518</v>
      </c>
      <c r="M8" s="128" t="s">
        <v>643</v>
      </c>
      <c r="N8" s="128" t="s">
        <v>518</v>
      </c>
      <c r="O8" s="128" t="s">
        <v>518</v>
      </c>
      <c r="P8" s="128" t="s">
        <v>518</v>
      </c>
      <c r="Q8" s="128" t="s">
        <v>518</v>
      </c>
      <c r="R8" s="128" t="s">
        <v>518</v>
      </c>
      <c r="S8" s="128" t="s">
        <v>518</v>
      </c>
      <c r="T8" s="128" t="s">
        <v>643</v>
      </c>
      <c r="U8" s="128" t="s">
        <v>518</v>
      </c>
      <c r="V8" s="128" t="s">
        <v>518</v>
      </c>
      <c r="W8" s="128" t="s">
        <v>518</v>
      </c>
      <c r="X8" s="145" t="s">
        <v>519</v>
      </c>
      <c r="Y8" s="138"/>
      <c r="Z8" s="128" t="s">
        <v>518</v>
      </c>
      <c r="AA8" s="128" t="s">
        <v>518</v>
      </c>
      <c r="AB8" s="128" t="s">
        <v>643</v>
      </c>
      <c r="AC8" s="149" t="s">
        <v>518</v>
      </c>
      <c r="AD8" s="128" t="s">
        <v>643</v>
      </c>
      <c r="AE8" s="128" t="s">
        <v>643</v>
      </c>
      <c r="AF8" s="128" t="s">
        <v>643</v>
      </c>
    </row>
    <row r="9" spans="1:32" x14ac:dyDescent="0.35">
      <c r="A9" s="11" t="s">
        <v>7</v>
      </c>
      <c r="B9" s="129" t="s">
        <v>519</v>
      </c>
      <c r="C9" s="129" t="s">
        <v>519</v>
      </c>
      <c r="D9" s="129" t="s">
        <v>519</v>
      </c>
      <c r="E9" s="12" t="str">
        <f>'[1]Optional social conditions'!G4</f>
        <v>Fail</v>
      </c>
      <c r="F9" s="129" t="s">
        <v>519</v>
      </c>
      <c r="G9" s="129" t="s">
        <v>519</v>
      </c>
      <c r="H9" s="129" t="s">
        <v>519</v>
      </c>
      <c r="I9" s="129" t="s">
        <v>519</v>
      </c>
      <c r="J9" s="129" t="s">
        <v>519</v>
      </c>
      <c r="K9" s="129" t="s">
        <v>519</v>
      </c>
      <c r="L9" s="129" t="s">
        <v>519</v>
      </c>
      <c r="M9" s="129" t="s">
        <v>519</v>
      </c>
      <c r="N9" s="129" t="s">
        <v>519</v>
      </c>
      <c r="O9" s="129" t="s">
        <v>519</v>
      </c>
      <c r="P9" s="129" t="s">
        <v>519</v>
      </c>
      <c r="Q9" s="129" t="s">
        <v>519</v>
      </c>
      <c r="R9" s="129" t="s">
        <v>519</v>
      </c>
      <c r="S9" s="129" t="s">
        <v>519</v>
      </c>
      <c r="T9" s="129" t="s">
        <v>519</v>
      </c>
      <c r="U9" s="129" t="s">
        <v>519</v>
      </c>
      <c r="V9" s="129" t="s">
        <v>519</v>
      </c>
      <c r="W9" s="129" t="s">
        <v>519</v>
      </c>
      <c r="X9" s="146" t="s">
        <v>519</v>
      </c>
      <c r="Y9" s="139"/>
      <c r="Z9" s="129" t="s">
        <v>519</v>
      </c>
      <c r="AA9" s="129" t="s">
        <v>519</v>
      </c>
      <c r="AB9" s="129" t="s">
        <v>519</v>
      </c>
      <c r="AC9" s="150" t="s">
        <v>519</v>
      </c>
      <c r="AD9" s="129" t="s">
        <v>519</v>
      </c>
      <c r="AE9" s="129" t="s">
        <v>519</v>
      </c>
      <c r="AF9" s="129" t="s">
        <v>519</v>
      </c>
    </row>
    <row r="10" spans="1:32" x14ac:dyDescent="0.35">
      <c r="A10" s="11" t="s">
        <v>8</v>
      </c>
      <c r="B10" s="129" t="s">
        <v>518</v>
      </c>
      <c r="C10" s="129" t="s">
        <v>518</v>
      </c>
      <c r="D10" s="129" t="s">
        <v>518</v>
      </c>
      <c r="E10" s="12" t="str">
        <f>'[1]Optional social conditions'!G7</f>
        <v>Fail</v>
      </c>
      <c r="F10" s="129" t="s">
        <v>518</v>
      </c>
      <c r="G10" s="129" t="s">
        <v>518</v>
      </c>
      <c r="H10" s="129" t="s">
        <v>518</v>
      </c>
      <c r="I10" s="129" t="s">
        <v>518</v>
      </c>
      <c r="J10" s="129" t="s">
        <v>518</v>
      </c>
      <c r="K10" s="129" t="s">
        <v>518</v>
      </c>
      <c r="L10" s="129" t="s">
        <v>518</v>
      </c>
      <c r="M10" s="129" t="s">
        <v>518</v>
      </c>
      <c r="N10" s="129" t="s">
        <v>518</v>
      </c>
      <c r="O10" s="129" t="s">
        <v>518</v>
      </c>
      <c r="P10" s="129" t="s">
        <v>518</v>
      </c>
      <c r="Q10" s="129" t="s">
        <v>518</v>
      </c>
      <c r="R10" s="129" t="s">
        <v>519</v>
      </c>
      <c r="S10" s="129" t="s">
        <v>519</v>
      </c>
      <c r="T10" s="129" t="s">
        <v>519</v>
      </c>
      <c r="U10" s="129" t="s">
        <v>518</v>
      </c>
      <c r="V10" s="129" t="s">
        <v>518</v>
      </c>
      <c r="W10" s="129" t="s">
        <v>518</v>
      </c>
      <c r="X10" s="146" t="s">
        <v>519</v>
      </c>
      <c r="Y10" s="139"/>
      <c r="Z10" s="129" t="s">
        <v>518</v>
      </c>
      <c r="AA10" s="129" t="s">
        <v>518</v>
      </c>
      <c r="AB10" s="129" t="s">
        <v>519</v>
      </c>
      <c r="AC10" s="150" t="s">
        <v>518</v>
      </c>
      <c r="AD10" s="129" t="s">
        <v>643</v>
      </c>
      <c r="AE10" s="129" t="s">
        <v>519</v>
      </c>
      <c r="AF10" s="129" t="s">
        <v>519</v>
      </c>
    </row>
    <row r="11" spans="1:32" x14ac:dyDescent="0.35">
      <c r="A11" s="11" t="s">
        <v>9</v>
      </c>
      <c r="B11" s="129" t="s">
        <v>518</v>
      </c>
      <c r="C11" s="129" t="s">
        <v>518</v>
      </c>
      <c r="D11" s="129" t="s">
        <v>518</v>
      </c>
      <c r="E11" s="12" t="str">
        <f>'[1]Optional social conditions'!G11</f>
        <v>Intermediate</v>
      </c>
      <c r="F11" s="129" t="s">
        <v>518</v>
      </c>
      <c r="G11" s="129" t="s">
        <v>518</v>
      </c>
      <c r="H11" s="129" t="s">
        <v>518</v>
      </c>
      <c r="I11" s="129" t="s">
        <v>518</v>
      </c>
      <c r="J11" s="129" t="s">
        <v>518</v>
      </c>
      <c r="K11" s="129" t="s">
        <v>518</v>
      </c>
      <c r="L11" s="129" t="s">
        <v>518</v>
      </c>
      <c r="M11" s="129" t="s">
        <v>518</v>
      </c>
      <c r="N11" s="129" t="s">
        <v>518</v>
      </c>
      <c r="O11" s="129" t="s">
        <v>518</v>
      </c>
      <c r="P11" s="129" t="s">
        <v>518</v>
      </c>
      <c r="Q11" s="129" t="s">
        <v>518</v>
      </c>
      <c r="R11" s="129" t="s">
        <v>518</v>
      </c>
      <c r="S11" s="129" t="s">
        <v>643</v>
      </c>
      <c r="T11" s="129" t="s">
        <v>518</v>
      </c>
      <c r="U11" s="129" t="s">
        <v>518</v>
      </c>
      <c r="V11" s="129" t="s">
        <v>518</v>
      </c>
      <c r="W11" s="129" t="s">
        <v>518</v>
      </c>
      <c r="X11" s="146" t="s">
        <v>519</v>
      </c>
      <c r="Y11" s="139"/>
      <c r="Z11" s="129" t="s">
        <v>518</v>
      </c>
      <c r="AA11" s="129" t="s">
        <v>518</v>
      </c>
      <c r="AB11" s="129" t="s">
        <v>518</v>
      </c>
      <c r="AC11" s="150" t="s">
        <v>518</v>
      </c>
      <c r="AD11" s="129" t="s">
        <v>643</v>
      </c>
      <c r="AE11" s="129" t="s">
        <v>518</v>
      </c>
      <c r="AF11" s="129" t="s">
        <v>643</v>
      </c>
    </row>
    <row r="12" spans="1:32" x14ac:dyDescent="0.35">
      <c r="A12" s="11" t="s">
        <v>10</v>
      </c>
      <c r="B12" s="129" t="s">
        <v>518</v>
      </c>
      <c r="C12" s="129" t="s">
        <v>518</v>
      </c>
      <c r="D12" s="129" t="s">
        <v>518</v>
      </c>
      <c r="E12" s="12" t="str">
        <f>'[1]Optional social conditions'!G17</f>
        <v>Pass</v>
      </c>
      <c r="F12" s="129" t="s">
        <v>518</v>
      </c>
      <c r="G12" s="129" t="s">
        <v>518</v>
      </c>
      <c r="H12" s="129" t="s">
        <v>518</v>
      </c>
      <c r="I12" s="129" t="s">
        <v>518</v>
      </c>
      <c r="J12" s="129" t="s">
        <v>518</v>
      </c>
      <c r="K12" s="129" t="s">
        <v>518</v>
      </c>
      <c r="L12" s="129" t="s">
        <v>518</v>
      </c>
      <c r="M12" s="129" t="s">
        <v>519</v>
      </c>
      <c r="N12" s="129" t="s">
        <v>518</v>
      </c>
      <c r="O12" s="129" t="s">
        <v>518</v>
      </c>
      <c r="P12" s="129" t="s">
        <v>518</v>
      </c>
      <c r="Q12" s="129" t="s">
        <v>518</v>
      </c>
      <c r="R12" s="129" t="s">
        <v>518</v>
      </c>
      <c r="S12" s="129" t="s">
        <v>518</v>
      </c>
      <c r="T12" s="129" t="s">
        <v>518</v>
      </c>
      <c r="U12" s="129" t="s">
        <v>643</v>
      </c>
      <c r="V12" s="129" t="s">
        <v>518</v>
      </c>
      <c r="W12" s="129" t="s">
        <v>643</v>
      </c>
      <c r="X12" s="146" t="s">
        <v>519</v>
      </c>
      <c r="Y12" s="139"/>
      <c r="Z12" s="129" t="s">
        <v>518</v>
      </c>
      <c r="AA12" s="129" t="s">
        <v>518</v>
      </c>
      <c r="AB12" s="129" t="s">
        <v>643</v>
      </c>
      <c r="AC12" s="150" t="s">
        <v>518</v>
      </c>
      <c r="AD12" s="129" t="s">
        <v>643</v>
      </c>
      <c r="AE12" s="129" t="s">
        <v>518</v>
      </c>
      <c r="AF12" s="129" t="s">
        <v>643</v>
      </c>
    </row>
    <row r="13" spans="1:32" x14ac:dyDescent="0.35">
      <c r="A13" s="11" t="s">
        <v>11</v>
      </c>
      <c r="B13" s="129" t="s">
        <v>518</v>
      </c>
      <c r="C13" s="129" t="s">
        <v>518</v>
      </c>
      <c r="D13" s="129" t="s">
        <v>518</v>
      </c>
      <c r="E13" s="12" t="str">
        <f>'[1]Optional social conditions'!G22</f>
        <v>Pass</v>
      </c>
      <c r="F13" s="129" t="s">
        <v>518</v>
      </c>
      <c r="G13" s="129" t="s">
        <v>518</v>
      </c>
      <c r="H13" s="129" t="s">
        <v>518</v>
      </c>
      <c r="I13" s="129" t="s">
        <v>518</v>
      </c>
      <c r="J13" s="129" t="s">
        <v>518</v>
      </c>
      <c r="K13" s="129" t="s">
        <v>518</v>
      </c>
      <c r="L13" s="129" t="s">
        <v>518</v>
      </c>
      <c r="M13" s="129" t="s">
        <v>518</v>
      </c>
      <c r="N13" s="129" t="s">
        <v>518</v>
      </c>
      <c r="O13" s="129" t="s">
        <v>518</v>
      </c>
      <c r="P13" s="129" t="s">
        <v>518</v>
      </c>
      <c r="Q13" s="129" t="s">
        <v>518</v>
      </c>
      <c r="R13" s="129" t="s">
        <v>518</v>
      </c>
      <c r="S13" s="129" t="s">
        <v>518</v>
      </c>
      <c r="T13" s="129" t="s">
        <v>518</v>
      </c>
      <c r="U13" s="129" t="s">
        <v>518</v>
      </c>
      <c r="V13" s="129" t="s">
        <v>518</v>
      </c>
      <c r="W13" s="129" t="s">
        <v>518</v>
      </c>
      <c r="X13" s="146" t="s">
        <v>518</v>
      </c>
      <c r="Y13" s="139"/>
      <c r="Z13" s="129" t="s">
        <v>518</v>
      </c>
      <c r="AA13" s="129" t="s">
        <v>518</v>
      </c>
      <c r="AB13" s="129" t="s">
        <v>518</v>
      </c>
      <c r="AC13" s="150" t="s">
        <v>518</v>
      </c>
      <c r="AD13" s="129" t="s">
        <v>643</v>
      </c>
      <c r="AE13" s="129" t="s">
        <v>518</v>
      </c>
      <c r="AF13" s="129" t="s">
        <v>518</v>
      </c>
    </row>
    <row r="14" spans="1:32" x14ac:dyDescent="0.35">
      <c r="A14" s="11" t="s">
        <v>12</v>
      </c>
      <c r="B14" s="129" t="s">
        <v>518</v>
      </c>
      <c r="C14" s="129" t="s">
        <v>518</v>
      </c>
      <c r="D14" s="129" t="s">
        <v>518</v>
      </c>
      <c r="E14" s="12" t="str">
        <f>'[1]Optional social conditions'!G26</f>
        <v>Pass</v>
      </c>
      <c r="F14" s="129" t="s">
        <v>518</v>
      </c>
      <c r="G14" s="129" t="s">
        <v>518</v>
      </c>
      <c r="H14" s="129" t="s">
        <v>518</v>
      </c>
      <c r="I14" s="129" t="s">
        <v>518</v>
      </c>
      <c r="J14" s="129" t="s">
        <v>518</v>
      </c>
      <c r="K14" s="129" t="s">
        <v>518</v>
      </c>
      <c r="L14" s="129" t="s">
        <v>518</v>
      </c>
      <c r="M14" s="129" t="s">
        <v>518</v>
      </c>
      <c r="N14" s="129" t="s">
        <v>518</v>
      </c>
      <c r="O14" s="129" t="s">
        <v>518</v>
      </c>
      <c r="P14" s="129" t="s">
        <v>518</v>
      </c>
      <c r="Q14" s="129" t="s">
        <v>518</v>
      </c>
      <c r="R14" s="129" t="s">
        <v>518</v>
      </c>
      <c r="S14" s="129" t="s">
        <v>518</v>
      </c>
      <c r="T14" s="129" t="s">
        <v>518</v>
      </c>
      <c r="U14" s="129" t="s">
        <v>518</v>
      </c>
      <c r="V14" s="129" t="s">
        <v>518</v>
      </c>
      <c r="W14" s="129" t="s">
        <v>518</v>
      </c>
      <c r="X14" s="146" t="s">
        <v>518</v>
      </c>
      <c r="Y14" s="139"/>
      <c r="Z14" s="129" t="s">
        <v>518</v>
      </c>
      <c r="AA14" s="129" t="s">
        <v>518</v>
      </c>
      <c r="AB14" s="129" t="s">
        <v>518</v>
      </c>
      <c r="AC14" s="150" t="s">
        <v>518</v>
      </c>
      <c r="AD14" s="129" t="s">
        <v>643</v>
      </c>
      <c r="AE14" s="129" t="s">
        <v>518</v>
      </c>
      <c r="AF14" s="129" t="s">
        <v>518</v>
      </c>
    </row>
    <row r="15" spans="1:32" x14ac:dyDescent="0.35">
      <c r="A15" s="11" t="s">
        <v>13</v>
      </c>
      <c r="B15" s="129" t="s">
        <v>643</v>
      </c>
      <c r="C15" s="129" t="s">
        <v>518</v>
      </c>
      <c r="D15" s="129" t="s">
        <v>643</v>
      </c>
      <c r="E15" s="12" t="str">
        <f>'[1]Optional social conditions'!G30</f>
        <v>Pass</v>
      </c>
      <c r="F15" s="129" t="s">
        <v>518</v>
      </c>
      <c r="G15" s="129" t="s">
        <v>518</v>
      </c>
      <c r="H15" s="129" t="s">
        <v>518</v>
      </c>
      <c r="I15" s="129" t="s">
        <v>518</v>
      </c>
      <c r="J15" s="129" t="s">
        <v>518</v>
      </c>
      <c r="K15" s="129" t="s">
        <v>518</v>
      </c>
      <c r="L15" s="129" t="s">
        <v>518</v>
      </c>
      <c r="M15" s="129" t="s">
        <v>518</v>
      </c>
      <c r="N15" s="129" t="s">
        <v>518</v>
      </c>
      <c r="O15" s="129" t="s">
        <v>518</v>
      </c>
      <c r="P15" s="129" t="s">
        <v>518</v>
      </c>
      <c r="Q15" s="129" t="s">
        <v>518</v>
      </c>
      <c r="R15" s="129" t="s">
        <v>518</v>
      </c>
      <c r="S15" s="129" t="s">
        <v>518</v>
      </c>
      <c r="T15" s="129" t="s">
        <v>518</v>
      </c>
      <c r="U15" s="129" t="s">
        <v>518</v>
      </c>
      <c r="V15" s="129" t="s">
        <v>518</v>
      </c>
      <c r="W15" s="129" t="s">
        <v>518</v>
      </c>
      <c r="X15" s="146" t="s">
        <v>519</v>
      </c>
      <c r="Y15" s="139"/>
      <c r="Z15" s="129" t="s">
        <v>518</v>
      </c>
      <c r="AA15" s="129" t="s">
        <v>643</v>
      </c>
      <c r="AB15" s="129" t="s">
        <v>519</v>
      </c>
      <c r="AC15" s="150" t="s">
        <v>518</v>
      </c>
      <c r="AD15" s="129" t="s">
        <v>643</v>
      </c>
      <c r="AE15" s="129" t="s">
        <v>643</v>
      </c>
      <c r="AF15" s="129" t="s">
        <v>518</v>
      </c>
    </row>
    <row r="16" spans="1:32" x14ac:dyDescent="0.35">
      <c r="A16" s="11" t="s">
        <v>14</v>
      </c>
      <c r="B16" s="129" t="s">
        <v>518</v>
      </c>
      <c r="C16" s="129" t="s">
        <v>518</v>
      </c>
      <c r="D16" s="129" t="s">
        <v>518</v>
      </c>
      <c r="E16" s="12" t="str">
        <f>'[1]Optional social conditions'!G36</f>
        <v>Intermediate</v>
      </c>
      <c r="F16" s="129" t="s">
        <v>518</v>
      </c>
      <c r="G16" s="129" t="s">
        <v>518</v>
      </c>
      <c r="H16" s="129" t="s">
        <v>518</v>
      </c>
      <c r="I16" s="129" t="s">
        <v>518</v>
      </c>
      <c r="J16" s="129" t="s">
        <v>518</v>
      </c>
      <c r="K16" s="129" t="s">
        <v>518</v>
      </c>
      <c r="L16" s="129" t="s">
        <v>518</v>
      </c>
      <c r="M16" s="129" t="s">
        <v>643</v>
      </c>
      <c r="N16" s="129" t="s">
        <v>518</v>
      </c>
      <c r="O16" s="129" t="s">
        <v>518</v>
      </c>
      <c r="P16" s="129" t="s">
        <v>518</v>
      </c>
      <c r="Q16" s="129" t="s">
        <v>518</v>
      </c>
      <c r="R16" s="129" t="s">
        <v>643</v>
      </c>
      <c r="S16" s="129" t="s">
        <v>643</v>
      </c>
      <c r="T16" s="129" t="s">
        <v>643</v>
      </c>
      <c r="U16" s="129" t="s">
        <v>518</v>
      </c>
      <c r="V16" s="129" t="s">
        <v>518</v>
      </c>
      <c r="W16" s="129" t="s">
        <v>518</v>
      </c>
      <c r="X16" s="146" t="s">
        <v>519</v>
      </c>
      <c r="Y16" s="139"/>
      <c r="Z16" s="129" t="s">
        <v>518</v>
      </c>
      <c r="AA16" s="129" t="s">
        <v>518</v>
      </c>
      <c r="AB16" s="129" t="s">
        <v>643</v>
      </c>
      <c r="AC16" s="150" t="s">
        <v>518</v>
      </c>
      <c r="AD16" s="129" t="s">
        <v>643</v>
      </c>
      <c r="AE16" s="129" t="s">
        <v>518</v>
      </c>
      <c r="AF16" s="129" t="s">
        <v>643</v>
      </c>
    </row>
    <row r="17" spans="1:32" x14ac:dyDescent="0.35">
      <c r="A17" s="13" t="s">
        <v>15</v>
      </c>
      <c r="B17" s="130" t="s">
        <v>518</v>
      </c>
      <c r="C17" s="130" t="s">
        <v>518</v>
      </c>
      <c r="D17" s="130" t="s">
        <v>518</v>
      </c>
      <c r="E17" s="14" t="str">
        <f>'[1]Optional social conditions'!G48</f>
        <v>Intermediate</v>
      </c>
      <c r="F17" s="130" t="s">
        <v>518</v>
      </c>
      <c r="G17" s="130" t="s">
        <v>518</v>
      </c>
      <c r="H17" s="130" t="s">
        <v>518</v>
      </c>
      <c r="I17" s="130" t="s">
        <v>518</v>
      </c>
      <c r="J17" s="130" t="s">
        <v>518</v>
      </c>
      <c r="K17" s="130" t="s">
        <v>518</v>
      </c>
      <c r="L17" s="130" t="s">
        <v>518</v>
      </c>
      <c r="M17" s="130" t="s">
        <v>518</v>
      </c>
      <c r="N17" s="130" t="s">
        <v>518</v>
      </c>
      <c r="O17" s="130" t="s">
        <v>518</v>
      </c>
      <c r="P17" s="130" t="s">
        <v>643</v>
      </c>
      <c r="Q17" s="130" t="s">
        <v>518</v>
      </c>
      <c r="R17" s="130" t="s">
        <v>643</v>
      </c>
      <c r="S17" s="130" t="s">
        <v>643</v>
      </c>
      <c r="T17" s="130" t="s">
        <v>518</v>
      </c>
      <c r="U17" s="130" t="s">
        <v>519</v>
      </c>
      <c r="V17" s="130" t="s">
        <v>518</v>
      </c>
      <c r="W17" s="130" t="s">
        <v>519</v>
      </c>
      <c r="X17" s="147" t="s">
        <v>519</v>
      </c>
      <c r="Y17" s="140"/>
      <c r="Z17" s="130" t="s">
        <v>518</v>
      </c>
      <c r="AA17" s="130" t="s">
        <v>643</v>
      </c>
      <c r="AB17" s="130" t="s">
        <v>643</v>
      </c>
      <c r="AC17" s="151" t="s">
        <v>518</v>
      </c>
      <c r="AD17" s="130" t="s">
        <v>519</v>
      </c>
      <c r="AE17" s="130" t="s">
        <v>518</v>
      </c>
      <c r="AF17" s="130" t="s">
        <v>519</v>
      </c>
    </row>
    <row r="18" spans="1:32" x14ac:dyDescent="0.35">
      <c r="A18" s="11" t="s">
        <v>16</v>
      </c>
      <c r="B18" s="129" t="s">
        <v>518</v>
      </c>
      <c r="C18" s="129" t="s">
        <v>518</v>
      </c>
      <c r="D18" s="129" t="s">
        <v>518</v>
      </c>
      <c r="E18" s="12" t="str">
        <f>'[1]Optional social conditions'!G50</f>
        <v>Pass</v>
      </c>
      <c r="F18" s="129" t="s">
        <v>518</v>
      </c>
      <c r="G18" s="129" t="s">
        <v>518</v>
      </c>
      <c r="H18" s="129" t="s">
        <v>518</v>
      </c>
      <c r="I18" s="129" t="s">
        <v>518</v>
      </c>
      <c r="J18" s="129" t="s">
        <v>518</v>
      </c>
      <c r="K18" s="129" t="s">
        <v>518</v>
      </c>
      <c r="L18" s="129" t="s">
        <v>518</v>
      </c>
      <c r="M18" s="129" t="s">
        <v>518</v>
      </c>
      <c r="N18" s="129" t="s">
        <v>518</v>
      </c>
      <c r="O18" s="129" t="s">
        <v>518</v>
      </c>
      <c r="P18" s="129" t="s">
        <v>519</v>
      </c>
      <c r="Q18" s="129" t="s">
        <v>518</v>
      </c>
      <c r="R18" s="129" t="s">
        <v>519</v>
      </c>
      <c r="S18" s="129" t="s">
        <v>518</v>
      </c>
      <c r="T18" s="129" t="s">
        <v>518</v>
      </c>
      <c r="U18" s="129" t="s">
        <v>519</v>
      </c>
      <c r="V18" s="129" t="s">
        <v>518</v>
      </c>
      <c r="W18" s="129" t="s">
        <v>519</v>
      </c>
      <c r="X18" s="146" t="s">
        <v>519</v>
      </c>
      <c r="Y18" s="139"/>
      <c r="Z18" s="129" t="s">
        <v>518</v>
      </c>
      <c r="AA18" s="129" t="s">
        <v>519</v>
      </c>
      <c r="AB18" s="129" t="s">
        <v>519</v>
      </c>
      <c r="AC18" s="150" t="s">
        <v>518</v>
      </c>
      <c r="AD18" s="129" t="s">
        <v>519</v>
      </c>
      <c r="AE18" s="129" t="s">
        <v>518</v>
      </c>
      <c r="AF18" s="129" t="s">
        <v>519</v>
      </c>
    </row>
    <row r="19" spans="1:32" x14ac:dyDescent="0.35">
      <c r="A19" s="11" t="s">
        <v>17</v>
      </c>
      <c r="B19" s="129" t="s">
        <v>518</v>
      </c>
      <c r="C19" s="129" t="s">
        <v>518</v>
      </c>
      <c r="D19" s="129" t="s">
        <v>518</v>
      </c>
      <c r="E19" s="12" t="str">
        <f>'[1]Optional social conditions'!G54</f>
        <v>Fail</v>
      </c>
      <c r="F19" s="129" t="s">
        <v>518</v>
      </c>
      <c r="G19" s="129" t="s">
        <v>518</v>
      </c>
      <c r="H19" s="129" t="s">
        <v>518</v>
      </c>
      <c r="I19" s="129" t="s">
        <v>518</v>
      </c>
      <c r="J19" s="129" t="s">
        <v>518</v>
      </c>
      <c r="K19" s="129" t="s">
        <v>518</v>
      </c>
      <c r="L19" s="129" t="s">
        <v>518</v>
      </c>
      <c r="M19" s="129" t="s">
        <v>519</v>
      </c>
      <c r="N19" s="129" t="s">
        <v>518</v>
      </c>
      <c r="O19" s="129" t="s">
        <v>518</v>
      </c>
      <c r="P19" s="129" t="s">
        <v>518</v>
      </c>
      <c r="Q19" s="129" t="s">
        <v>518</v>
      </c>
      <c r="R19" s="129" t="s">
        <v>518</v>
      </c>
      <c r="S19" s="129" t="s">
        <v>519</v>
      </c>
      <c r="T19" s="129" t="s">
        <v>519</v>
      </c>
      <c r="U19" s="129" t="s">
        <v>519</v>
      </c>
      <c r="V19" s="129" t="s">
        <v>518</v>
      </c>
      <c r="W19" s="129" t="s">
        <v>518</v>
      </c>
      <c r="X19" s="146" t="s">
        <v>519</v>
      </c>
      <c r="Y19" s="139"/>
      <c r="Z19" s="129" t="s">
        <v>518</v>
      </c>
      <c r="AA19" s="129" t="s">
        <v>518</v>
      </c>
      <c r="AB19" s="129" t="s">
        <v>518</v>
      </c>
      <c r="AC19" s="150" t="s">
        <v>518</v>
      </c>
      <c r="AD19" s="129" t="s">
        <v>518</v>
      </c>
      <c r="AE19" s="129" t="s">
        <v>518</v>
      </c>
      <c r="AF19" s="129" t="s">
        <v>519</v>
      </c>
    </row>
    <row r="20" spans="1:32" x14ac:dyDescent="0.35">
      <c r="A20" s="11" t="s">
        <v>18</v>
      </c>
      <c r="B20" s="129" t="s">
        <v>518</v>
      </c>
      <c r="C20" s="129" t="s">
        <v>518</v>
      </c>
      <c r="D20" s="129" t="s">
        <v>518</v>
      </c>
      <c r="E20" s="12" t="str">
        <f>'[1]Optional social conditions'!G57</f>
        <v>Intermediate</v>
      </c>
      <c r="F20" s="129" t="s">
        <v>518</v>
      </c>
      <c r="G20" s="129" t="s">
        <v>518</v>
      </c>
      <c r="H20" s="129" t="s">
        <v>518</v>
      </c>
      <c r="I20" s="129" t="s">
        <v>518</v>
      </c>
      <c r="J20" s="129" t="s">
        <v>518</v>
      </c>
      <c r="K20" s="129" t="s">
        <v>518</v>
      </c>
      <c r="L20" s="129" t="s">
        <v>518</v>
      </c>
      <c r="M20" s="129" t="s">
        <v>518</v>
      </c>
      <c r="N20" s="129" t="s">
        <v>518</v>
      </c>
      <c r="O20" s="129" t="s">
        <v>643</v>
      </c>
      <c r="P20" s="129" t="s">
        <v>643</v>
      </c>
      <c r="Q20" s="129" t="s">
        <v>518</v>
      </c>
      <c r="R20" s="129" t="s">
        <v>519</v>
      </c>
      <c r="S20" s="129" t="s">
        <v>643</v>
      </c>
      <c r="T20" s="129" t="s">
        <v>518</v>
      </c>
      <c r="U20" s="129" t="s">
        <v>519</v>
      </c>
      <c r="V20" s="129" t="s">
        <v>643</v>
      </c>
      <c r="W20" s="129" t="s">
        <v>519</v>
      </c>
      <c r="X20" s="146" t="s">
        <v>519</v>
      </c>
      <c r="Y20" s="139"/>
      <c r="Z20" s="129" t="s">
        <v>518</v>
      </c>
      <c r="AA20" s="129" t="s">
        <v>643</v>
      </c>
      <c r="AB20" s="129" t="s">
        <v>643</v>
      </c>
      <c r="AC20" s="150" t="s">
        <v>518</v>
      </c>
      <c r="AD20" s="129" t="s">
        <v>519</v>
      </c>
      <c r="AE20" s="129" t="s">
        <v>518</v>
      </c>
      <c r="AF20" s="129" t="s">
        <v>519</v>
      </c>
    </row>
    <row r="21" spans="1:32" x14ac:dyDescent="0.35">
      <c r="A21" s="13" t="s">
        <v>19</v>
      </c>
      <c r="B21" s="130" t="s">
        <v>518</v>
      </c>
      <c r="C21" s="130" t="s">
        <v>518</v>
      </c>
      <c r="D21" s="130" t="s">
        <v>518</v>
      </c>
      <c r="E21" s="14" t="str">
        <f>'[1]Optional social conditions'!G63</f>
        <v>Intermediate</v>
      </c>
      <c r="F21" s="130" t="s">
        <v>518</v>
      </c>
      <c r="G21" s="130" t="s">
        <v>518</v>
      </c>
      <c r="H21" s="130" t="s">
        <v>518</v>
      </c>
      <c r="I21" s="130" t="s">
        <v>518</v>
      </c>
      <c r="J21" s="130" t="s">
        <v>518</v>
      </c>
      <c r="K21" s="130" t="s">
        <v>518</v>
      </c>
      <c r="L21" s="130" t="s">
        <v>518</v>
      </c>
      <c r="M21" s="130" t="s">
        <v>519</v>
      </c>
      <c r="N21" s="130" t="s">
        <v>518</v>
      </c>
      <c r="O21" s="130" t="s">
        <v>518</v>
      </c>
      <c r="P21" s="130" t="s">
        <v>518</v>
      </c>
      <c r="Q21" s="130" t="s">
        <v>518</v>
      </c>
      <c r="R21" s="130" t="s">
        <v>518</v>
      </c>
      <c r="S21" s="130" t="s">
        <v>643</v>
      </c>
      <c r="T21" s="130" t="s">
        <v>643</v>
      </c>
      <c r="U21" s="130" t="s">
        <v>643</v>
      </c>
      <c r="V21" s="130" t="s">
        <v>518</v>
      </c>
      <c r="W21" s="130" t="s">
        <v>643</v>
      </c>
      <c r="X21" s="147" t="s">
        <v>519</v>
      </c>
      <c r="Y21" s="140"/>
      <c r="Z21" s="130" t="s">
        <v>518</v>
      </c>
      <c r="AA21" s="130" t="s">
        <v>518</v>
      </c>
      <c r="AB21" s="130" t="s">
        <v>643</v>
      </c>
      <c r="AC21" s="151" t="s">
        <v>518</v>
      </c>
      <c r="AD21" s="130" t="s">
        <v>643</v>
      </c>
      <c r="AE21" s="130" t="s">
        <v>643</v>
      </c>
      <c r="AF21" s="130" t="s">
        <v>643</v>
      </c>
    </row>
    <row r="22" spans="1:32" x14ac:dyDescent="0.35">
      <c r="A22" s="11" t="s">
        <v>20</v>
      </c>
      <c r="B22" s="129" t="s">
        <v>518</v>
      </c>
      <c r="C22" s="129" t="s">
        <v>518</v>
      </c>
      <c r="D22" s="129" t="s">
        <v>518</v>
      </c>
      <c r="E22" s="12" t="str">
        <f>'[1]Optional social conditions'!G65</f>
        <v>Fail</v>
      </c>
      <c r="F22" s="129" t="s">
        <v>518</v>
      </c>
      <c r="G22" s="129" t="s">
        <v>518</v>
      </c>
      <c r="H22" s="129" t="s">
        <v>518</v>
      </c>
      <c r="I22" s="129" t="s">
        <v>518</v>
      </c>
      <c r="J22" s="129" t="s">
        <v>518</v>
      </c>
      <c r="K22" s="129" t="s">
        <v>518</v>
      </c>
      <c r="L22" s="129" t="s">
        <v>518</v>
      </c>
      <c r="M22" s="129" t="s">
        <v>519</v>
      </c>
      <c r="N22" s="129" t="s">
        <v>518</v>
      </c>
      <c r="O22" s="129" t="s">
        <v>518</v>
      </c>
      <c r="P22" s="129" t="s">
        <v>518</v>
      </c>
      <c r="Q22" s="129" t="s">
        <v>518</v>
      </c>
      <c r="R22" s="129" t="s">
        <v>518</v>
      </c>
      <c r="S22" s="129" t="s">
        <v>519</v>
      </c>
      <c r="T22" s="129" t="s">
        <v>519</v>
      </c>
      <c r="U22" s="129" t="s">
        <v>518</v>
      </c>
      <c r="V22" s="129" t="s">
        <v>518</v>
      </c>
      <c r="W22" s="129" t="s">
        <v>519</v>
      </c>
      <c r="X22" s="146" t="s">
        <v>519</v>
      </c>
      <c r="Y22" s="139"/>
      <c r="Z22" s="129" t="s">
        <v>519</v>
      </c>
      <c r="AA22" s="129" t="s">
        <v>518</v>
      </c>
      <c r="AB22" s="129" t="s">
        <v>519</v>
      </c>
      <c r="AC22" s="150" t="s">
        <v>518</v>
      </c>
      <c r="AD22" s="129" t="s">
        <v>518</v>
      </c>
      <c r="AE22" s="129" t="s">
        <v>519</v>
      </c>
      <c r="AF22" s="129" t="s">
        <v>519</v>
      </c>
    </row>
    <row r="23" spans="1:32" ht="13.5" customHeight="1" x14ac:dyDescent="0.35">
      <c r="A23" s="11" t="s">
        <v>10</v>
      </c>
      <c r="B23" s="129" t="s">
        <v>518</v>
      </c>
      <c r="C23" s="129" t="s">
        <v>518</v>
      </c>
      <c r="D23" s="129" t="s">
        <v>518</v>
      </c>
      <c r="E23" s="12" t="str">
        <f>'[1]Optional social conditions'!G68</f>
        <v>Pass</v>
      </c>
      <c r="F23" s="129" t="s">
        <v>518</v>
      </c>
      <c r="G23" s="129" t="s">
        <v>518</v>
      </c>
      <c r="H23" s="129" t="s">
        <v>518</v>
      </c>
      <c r="I23" s="129" t="s">
        <v>518</v>
      </c>
      <c r="J23" s="129" t="s">
        <v>518</v>
      </c>
      <c r="K23" s="129" t="s">
        <v>518</v>
      </c>
      <c r="L23" s="129" t="s">
        <v>518</v>
      </c>
      <c r="M23" s="129" t="s">
        <v>519</v>
      </c>
      <c r="N23" s="129" t="s">
        <v>518</v>
      </c>
      <c r="O23" s="129" t="s">
        <v>518</v>
      </c>
      <c r="P23" s="129" t="s">
        <v>518</v>
      </c>
      <c r="Q23" s="129" t="s">
        <v>518</v>
      </c>
      <c r="R23" s="129" t="s">
        <v>518</v>
      </c>
      <c r="S23" s="129" t="s">
        <v>518</v>
      </c>
      <c r="T23" s="129" t="s">
        <v>518</v>
      </c>
      <c r="U23" s="129" t="s">
        <v>643</v>
      </c>
      <c r="V23" s="129" t="s">
        <v>518</v>
      </c>
      <c r="W23" s="129" t="s">
        <v>643</v>
      </c>
      <c r="X23" s="146" t="s">
        <v>519</v>
      </c>
      <c r="Y23" s="139"/>
      <c r="Z23" s="129" t="s">
        <v>518</v>
      </c>
      <c r="AA23" s="129" t="s">
        <v>518</v>
      </c>
      <c r="AB23" s="129" t="s">
        <v>643</v>
      </c>
      <c r="AC23" s="150" t="s">
        <v>518</v>
      </c>
      <c r="AD23" s="129" t="s">
        <v>643</v>
      </c>
      <c r="AE23" s="129" t="s">
        <v>518</v>
      </c>
      <c r="AF23" s="129" t="s">
        <v>643</v>
      </c>
    </row>
    <row r="24" spans="1:32" x14ac:dyDescent="0.35">
      <c r="A24" s="13" t="s">
        <v>21</v>
      </c>
      <c r="B24" s="130" t="s">
        <v>518</v>
      </c>
      <c r="C24" s="130" t="s">
        <v>518</v>
      </c>
      <c r="D24" s="130" t="s">
        <v>518</v>
      </c>
      <c r="E24" s="14" t="str">
        <f>'[1]Optional social conditions'!G75</f>
        <v>Intermediate</v>
      </c>
      <c r="F24" s="130" t="s">
        <v>518</v>
      </c>
      <c r="G24" s="130" t="s">
        <v>518</v>
      </c>
      <c r="H24" s="130" t="s">
        <v>518</v>
      </c>
      <c r="I24" s="130" t="s">
        <v>518</v>
      </c>
      <c r="J24" s="130" t="s">
        <v>518</v>
      </c>
      <c r="K24" s="130" t="s">
        <v>518</v>
      </c>
      <c r="L24" s="130" t="s">
        <v>518</v>
      </c>
      <c r="M24" s="130" t="s">
        <v>643</v>
      </c>
      <c r="N24" s="130" t="s">
        <v>518</v>
      </c>
      <c r="O24" s="130" t="s">
        <v>518</v>
      </c>
      <c r="P24" s="130" t="s">
        <v>518</v>
      </c>
      <c r="Q24" s="130" t="s">
        <v>643</v>
      </c>
      <c r="R24" s="130" t="s">
        <v>518</v>
      </c>
      <c r="S24" s="130" t="s">
        <v>643</v>
      </c>
      <c r="T24" s="130" t="s">
        <v>518</v>
      </c>
      <c r="U24" s="130" t="s">
        <v>519</v>
      </c>
      <c r="V24" s="130" t="s">
        <v>643</v>
      </c>
      <c r="W24" s="130" t="s">
        <v>643</v>
      </c>
      <c r="X24" s="147" t="s">
        <v>519</v>
      </c>
      <c r="Y24" s="140"/>
      <c r="Z24" s="130" t="s">
        <v>518</v>
      </c>
      <c r="AA24" s="130" t="s">
        <v>643</v>
      </c>
      <c r="AB24" s="130" t="s">
        <v>643</v>
      </c>
      <c r="AC24" s="151" t="s">
        <v>518</v>
      </c>
      <c r="AD24" s="130" t="s">
        <v>518</v>
      </c>
      <c r="AE24" s="130" t="s">
        <v>518</v>
      </c>
      <c r="AF24" s="130" t="s">
        <v>519</v>
      </c>
    </row>
    <row r="25" spans="1:32" x14ac:dyDescent="0.35">
      <c r="A25" s="11" t="s">
        <v>22</v>
      </c>
      <c r="B25" s="129" t="s">
        <v>518</v>
      </c>
      <c r="C25" s="129" t="s">
        <v>518</v>
      </c>
      <c r="D25" s="129" t="s">
        <v>518</v>
      </c>
      <c r="E25" s="12" t="str">
        <f>'[1]Optional social conditions'!G77</f>
        <v>Intermediate</v>
      </c>
      <c r="F25" s="129" t="s">
        <v>518</v>
      </c>
      <c r="G25" s="129" t="s">
        <v>518</v>
      </c>
      <c r="H25" s="129" t="s">
        <v>518</v>
      </c>
      <c r="I25" s="129" t="s">
        <v>518</v>
      </c>
      <c r="J25" s="129" t="s">
        <v>518</v>
      </c>
      <c r="K25" s="129" t="s">
        <v>518</v>
      </c>
      <c r="L25" s="129" t="s">
        <v>518</v>
      </c>
      <c r="M25" s="129" t="s">
        <v>518</v>
      </c>
      <c r="N25" s="129" t="s">
        <v>518</v>
      </c>
      <c r="O25" s="129" t="s">
        <v>518</v>
      </c>
      <c r="P25" s="129" t="s">
        <v>518</v>
      </c>
      <c r="Q25" s="129" t="s">
        <v>643</v>
      </c>
      <c r="R25" s="129" t="s">
        <v>518</v>
      </c>
      <c r="S25" s="129" t="s">
        <v>643</v>
      </c>
      <c r="T25" s="129" t="s">
        <v>518</v>
      </c>
      <c r="U25" s="129" t="s">
        <v>519</v>
      </c>
      <c r="V25" s="129" t="s">
        <v>643</v>
      </c>
      <c r="W25" s="129" t="s">
        <v>518</v>
      </c>
      <c r="X25" s="146" t="s">
        <v>519</v>
      </c>
      <c r="Y25" s="139"/>
      <c r="Z25" s="129" t="s">
        <v>518</v>
      </c>
      <c r="AA25" s="129" t="s">
        <v>643</v>
      </c>
      <c r="AB25" s="129" t="s">
        <v>643</v>
      </c>
      <c r="AC25" s="150" t="s">
        <v>518</v>
      </c>
      <c r="AD25" s="129" t="s">
        <v>518</v>
      </c>
      <c r="AE25" s="129" t="s">
        <v>518</v>
      </c>
      <c r="AF25" s="129" t="s">
        <v>519</v>
      </c>
    </row>
    <row r="26" spans="1:32" x14ac:dyDescent="0.35">
      <c r="A26" s="11" t="s">
        <v>10</v>
      </c>
      <c r="B26" s="129" t="s">
        <v>518</v>
      </c>
      <c r="C26" s="129" t="s">
        <v>518</v>
      </c>
      <c r="D26" s="129" t="s">
        <v>518</v>
      </c>
      <c r="E26" s="12" t="str">
        <f>'[1]Optional social conditions'!G82</f>
        <v>Pass</v>
      </c>
      <c r="F26" s="129" t="s">
        <v>518</v>
      </c>
      <c r="G26" s="129" t="s">
        <v>518</v>
      </c>
      <c r="H26" s="129" t="s">
        <v>518</v>
      </c>
      <c r="I26" s="129" t="s">
        <v>518</v>
      </c>
      <c r="J26" s="129" t="s">
        <v>518</v>
      </c>
      <c r="K26" s="129" t="s">
        <v>518</v>
      </c>
      <c r="L26" s="129" t="s">
        <v>518</v>
      </c>
      <c r="M26" s="129" t="s">
        <v>519</v>
      </c>
      <c r="N26" s="129" t="s">
        <v>518</v>
      </c>
      <c r="O26" s="129" t="s">
        <v>518</v>
      </c>
      <c r="P26" s="129" t="s">
        <v>518</v>
      </c>
      <c r="Q26" s="129" t="s">
        <v>518</v>
      </c>
      <c r="R26" s="129" t="s">
        <v>518</v>
      </c>
      <c r="S26" s="129" t="s">
        <v>518</v>
      </c>
      <c r="T26" s="129" t="s">
        <v>518</v>
      </c>
      <c r="U26" s="129" t="s">
        <v>643</v>
      </c>
      <c r="V26" s="129" t="s">
        <v>518</v>
      </c>
      <c r="W26" s="129" t="s">
        <v>643</v>
      </c>
      <c r="X26" s="146" t="s">
        <v>519</v>
      </c>
      <c r="Y26" s="139"/>
      <c r="Z26" s="129" t="s">
        <v>518</v>
      </c>
      <c r="AA26" s="129" t="s">
        <v>518</v>
      </c>
      <c r="AB26" s="129" t="s">
        <v>643</v>
      </c>
      <c r="AC26" s="150" t="s">
        <v>518</v>
      </c>
      <c r="AD26" s="129" t="s">
        <v>643</v>
      </c>
      <c r="AE26" s="129" t="s">
        <v>518</v>
      </c>
      <c r="AF26" s="129" t="s">
        <v>643</v>
      </c>
    </row>
    <row r="27" spans="1:32" x14ac:dyDescent="0.35">
      <c r="A27" s="15" t="s">
        <v>23</v>
      </c>
      <c r="B27" s="127"/>
      <c r="C27" s="127"/>
      <c r="D27" s="127"/>
      <c r="E27" s="8"/>
      <c r="F27" s="127"/>
      <c r="G27" s="127"/>
      <c r="H27" s="127"/>
      <c r="I27" s="127"/>
      <c r="J27" s="127"/>
      <c r="K27" s="127"/>
      <c r="L27" s="127"/>
      <c r="M27" s="127"/>
      <c r="N27" s="127"/>
      <c r="O27" s="127"/>
      <c r="P27" s="127"/>
      <c r="Q27" s="127"/>
      <c r="R27" s="127"/>
      <c r="S27" s="127"/>
      <c r="T27" s="127"/>
      <c r="U27" s="127"/>
      <c r="V27" s="127"/>
      <c r="W27" s="127"/>
      <c r="X27" s="127"/>
      <c r="Y27" s="137"/>
      <c r="Z27" s="127"/>
      <c r="AA27" s="127"/>
      <c r="AB27" s="127"/>
      <c r="AC27" s="127"/>
      <c r="AD27" s="127"/>
      <c r="AE27" s="127"/>
      <c r="AF27" s="127"/>
    </row>
    <row r="28" spans="1:32" x14ac:dyDescent="0.35">
      <c r="A28" s="16" t="s">
        <v>23</v>
      </c>
      <c r="B28" s="131" t="s">
        <v>518</v>
      </c>
      <c r="C28" s="131" t="s">
        <v>643</v>
      </c>
      <c r="D28" s="131" t="s">
        <v>518</v>
      </c>
      <c r="E28" s="17" t="str">
        <f>'[1]Violence and Harassment'!G2</f>
        <v>Intermediate</v>
      </c>
      <c r="F28" s="131" t="s">
        <v>518</v>
      </c>
      <c r="G28" s="131" t="s">
        <v>518</v>
      </c>
      <c r="H28" s="131" t="s">
        <v>518</v>
      </c>
      <c r="I28" s="131" t="s">
        <v>518</v>
      </c>
      <c r="J28" s="131" t="s">
        <v>518</v>
      </c>
      <c r="K28" s="131" t="s">
        <v>518</v>
      </c>
      <c r="L28" s="131" t="s">
        <v>643</v>
      </c>
      <c r="M28" s="131" t="s">
        <v>643</v>
      </c>
      <c r="N28" s="131" t="s">
        <v>643</v>
      </c>
      <c r="O28" s="131" t="s">
        <v>518</v>
      </c>
      <c r="P28" s="131" t="s">
        <v>518</v>
      </c>
      <c r="Q28" s="131" t="s">
        <v>518</v>
      </c>
      <c r="R28" s="131" t="s">
        <v>518</v>
      </c>
      <c r="S28" s="131" t="s">
        <v>643</v>
      </c>
      <c r="T28" s="131" t="s">
        <v>643</v>
      </c>
      <c r="U28" s="131" t="s">
        <v>643</v>
      </c>
      <c r="V28" s="131" t="s">
        <v>518</v>
      </c>
      <c r="W28" s="131" t="s">
        <v>518</v>
      </c>
      <c r="X28" s="131" t="s">
        <v>519</v>
      </c>
      <c r="Y28" s="141"/>
      <c r="Z28" s="131" t="s">
        <v>518</v>
      </c>
      <c r="AA28" s="131" t="s">
        <v>518</v>
      </c>
      <c r="AB28" s="131" t="s">
        <v>643</v>
      </c>
      <c r="AC28" s="131" t="s">
        <v>518</v>
      </c>
      <c r="AD28" s="131" t="s">
        <v>643</v>
      </c>
      <c r="AE28" s="131" t="s">
        <v>643</v>
      </c>
      <c r="AF28" s="131" t="s">
        <v>518</v>
      </c>
    </row>
    <row r="29" spans="1:32" x14ac:dyDescent="0.35">
      <c r="A29" s="15" t="s">
        <v>24</v>
      </c>
      <c r="B29" s="127"/>
      <c r="C29" s="127"/>
      <c r="D29" s="127"/>
      <c r="E29" s="8"/>
      <c r="F29" s="127"/>
      <c r="G29" s="127"/>
      <c r="H29" s="127"/>
      <c r="I29" s="127"/>
      <c r="J29" s="127"/>
      <c r="K29" s="127"/>
      <c r="L29" s="127"/>
      <c r="M29" s="127"/>
      <c r="N29" s="127"/>
      <c r="O29" s="127"/>
      <c r="P29" s="127"/>
      <c r="Q29" s="127"/>
      <c r="R29" s="127"/>
      <c r="S29" s="127"/>
      <c r="T29" s="127"/>
      <c r="U29" s="127"/>
      <c r="V29" s="127"/>
      <c r="W29" s="127"/>
      <c r="X29" s="127"/>
      <c r="Y29" s="137"/>
      <c r="Z29" s="127"/>
      <c r="AA29" s="127"/>
      <c r="AB29" s="127"/>
      <c r="AC29" s="127"/>
      <c r="AD29" s="127"/>
      <c r="AE29" s="127"/>
      <c r="AF29" s="127"/>
    </row>
    <row r="30" spans="1:32" x14ac:dyDescent="0.35">
      <c r="A30" t="s">
        <v>25</v>
      </c>
      <c r="B30" s="129" t="s">
        <v>518</v>
      </c>
      <c r="C30" s="129" t="s">
        <v>518</v>
      </c>
      <c r="D30" s="129" t="s">
        <v>518</v>
      </c>
      <c r="E30" s="12" t="str">
        <f>'[1]Living Wages'!G2</f>
        <v>Intermediate</v>
      </c>
      <c r="F30" s="129" t="s">
        <v>518</v>
      </c>
      <c r="G30" s="129" t="s">
        <v>518</v>
      </c>
      <c r="H30" s="129" t="s">
        <v>643</v>
      </c>
      <c r="I30" s="129" t="s">
        <v>643</v>
      </c>
      <c r="J30" s="129" t="s">
        <v>518</v>
      </c>
      <c r="K30" s="129" t="s">
        <v>643</v>
      </c>
      <c r="L30" s="129" t="s">
        <v>643</v>
      </c>
      <c r="M30" s="129" t="s">
        <v>643</v>
      </c>
      <c r="N30" s="129" t="s">
        <v>643</v>
      </c>
      <c r="O30" s="129" t="s">
        <v>519</v>
      </c>
      <c r="P30" s="129" t="s">
        <v>643</v>
      </c>
      <c r="Q30" s="129" t="s">
        <v>643</v>
      </c>
      <c r="R30" s="129" t="s">
        <v>519</v>
      </c>
      <c r="S30" s="129" t="s">
        <v>519</v>
      </c>
      <c r="T30" s="129" t="s">
        <v>643</v>
      </c>
      <c r="U30" s="129" t="s">
        <v>519</v>
      </c>
      <c r="V30" s="129" t="s">
        <v>643</v>
      </c>
      <c r="W30" s="129" t="s">
        <v>643</v>
      </c>
      <c r="X30" s="146" t="s">
        <v>519</v>
      </c>
      <c r="Y30" s="139"/>
      <c r="Z30" s="129" t="s">
        <v>518</v>
      </c>
      <c r="AA30" s="129" t="s">
        <v>519</v>
      </c>
      <c r="AB30" s="129" t="s">
        <v>519</v>
      </c>
      <c r="AC30" s="150" t="s">
        <v>519</v>
      </c>
      <c r="AD30" s="129" t="s">
        <v>519</v>
      </c>
      <c r="AE30" s="129" t="s">
        <v>519</v>
      </c>
      <c r="AF30" s="129" t="s">
        <v>518</v>
      </c>
    </row>
    <row r="31" spans="1:32" x14ac:dyDescent="0.35">
      <c r="A31" s="15" t="s">
        <v>26</v>
      </c>
      <c r="B31" s="127"/>
      <c r="C31" s="127"/>
      <c r="D31" s="127"/>
      <c r="E31" s="8"/>
      <c r="F31" s="127"/>
      <c r="G31" s="127"/>
      <c r="H31" s="127"/>
      <c r="I31" s="127"/>
      <c r="J31" s="127"/>
      <c r="K31" s="127"/>
      <c r="L31" s="127"/>
      <c r="M31" s="127"/>
      <c r="N31" s="127"/>
      <c r="O31" s="127"/>
      <c r="P31" s="127"/>
      <c r="Q31" s="127"/>
      <c r="R31" s="127"/>
      <c r="S31" s="127"/>
      <c r="T31" s="127"/>
      <c r="U31" s="127"/>
      <c r="V31" s="127"/>
      <c r="W31" s="127"/>
      <c r="X31" s="127"/>
      <c r="Y31" s="137"/>
      <c r="Z31" s="127"/>
      <c r="AA31" s="127"/>
      <c r="AB31" s="127"/>
      <c r="AC31" s="127"/>
      <c r="AD31" s="127"/>
      <c r="AE31" s="127"/>
      <c r="AF31" s="127"/>
    </row>
    <row r="32" spans="1:32" x14ac:dyDescent="0.35">
      <c r="A32" s="9" t="s">
        <v>27</v>
      </c>
      <c r="B32" s="129" t="s">
        <v>519</v>
      </c>
      <c r="C32" s="129" t="s">
        <v>643</v>
      </c>
      <c r="D32" s="129" t="s">
        <v>519</v>
      </c>
      <c r="E32" s="12" t="str">
        <f>'[1]Environmental conditions'!H2</f>
        <v>Fail</v>
      </c>
      <c r="F32" s="129" t="s">
        <v>643</v>
      </c>
      <c r="G32" s="129" t="s">
        <v>643</v>
      </c>
      <c r="H32" s="129" t="s">
        <v>519</v>
      </c>
      <c r="I32" s="129" t="s">
        <v>519</v>
      </c>
      <c r="J32" s="129" t="s">
        <v>519</v>
      </c>
      <c r="K32" s="129" t="s">
        <v>519</v>
      </c>
      <c r="L32" s="129" t="s">
        <v>518</v>
      </c>
      <c r="M32" s="129" t="s">
        <v>518</v>
      </c>
      <c r="N32" s="129" t="s">
        <v>518</v>
      </c>
      <c r="O32" s="129" t="s">
        <v>518</v>
      </c>
      <c r="P32" s="129" t="s">
        <v>643</v>
      </c>
      <c r="Q32" s="129" t="s">
        <v>643</v>
      </c>
      <c r="R32" s="129" t="s">
        <v>643</v>
      </c>
      <c r="S32" s="129" t="s">
        <v>519</v>
      </c>
      <c r="T32" s="129" t="s">
        <v>643</v>
      </c>
      <c r="U32" s="129" t="s">
        <v>643</v>
      </c>
      <c r="V32" s="129" t="s">
        <v>519</v>
      </c>
      <c r="W32" s="129" t="s">
        <v>643</v>
      </c>
      <c r="X32" s="146" t="s">
        <v>519</v>
      </c>
      <c r="Y32" s="139"/>
      <c r="Z32" s="129" t="s">
        <v>519</v>
      </c>
      <c r="AA32" s="129" t="s">
        <v>519</v>
      </c>
      <c r="AB32" s="129" t="s">
        <v>519</v>
      </c>
      <c r="AC32" s="150" t="s">
        <v>643</v>
      </c>
      <c r="AD32" s="129" t="s">
        <v>519</v>
      </c>
      <c r="AE32" s="129" t="s">
        <v>519</v>
      </c>
      <c r="AF32" s="129" t="s">
        <v>643</v>
      </c>
    </row>
    <row r="33" spans="1:32" x14ac:dyDescent="0.35">
      <c r="A33" s="11" t="s">
        <v>28</v>
      </c>
      <c r="B33" s="129" t="s">
        <v>433</v>
      </c>
      <c r="C33" s="129" t="s">
        <v>433</v>
      </c>
      <c r="D33" s="129" t="s">
        <v>433</v>
      </c>
      <c r="E33" s="12" t="str">
        <f>'[1]Environmental conditions'!H4</f>
        <v>no</v>
      </c>
      <c r="F33" s="129" t="e">
        <v>#N/A</v>
      </c>
      <c r="G33" s="129" t="s">
        <v>433</v>
      </c>
      <c r="H33" s="129" t="s">
        <v>433</v>
      </c>
      <c r="I33" s="129" t="s">
        <v>433</v>
      </c>
      <c r="J33" s="129" t="s">
        <v>433</v>
      </c>
      <c r="K33" s="129" t="s">
        <v>433</v>
      </c>
      <c r="L33" s="129" t="s">
        <v>433</v>
      </c>
      <c r="M33" s="129" t="e">
        <v>#N/A</v>
      </c>
      <c r="N33" s="129" t="s">
        <v>433</v>
      </c>
      <c r="O33" s="129" t="s">
        <v>433</v>
      </c>
      <c r="P33" s="129" t="s">
        <v>433</v>
      </c>
      <c r="Q33" s="129" t="s">
        <v>433</v>
      </c>
      <c r="R33" s="129" t="s">
        <v>433</v>
      </c>
      <c r="S33" s="129" t="s">
        <v>433</v>
      </c>
      <c r="T33" s="129" t="e">
        <v>#N/A</v>
      </c>
      <c r="U33" s="129" t="s">
        <v>433</v>
      </c>
      <c r="V33" s="129" t="s">
        <v>433</v>
      </c>
      <c r="W33" s="129" t="s">
        <v>433</v>
      </c>
      <c r="X33" s="146" t="s">
        <v>433</v>
      </c>
      <c r="Y33" s="139"/>
      <c r="Z33" s="129" t="s">
        <v>433</v>
      </c>
      <c r="AA33" s="129" t="s">
        <v>433</v>
      </c>
      <c r="AB33" s="129" t="s">
        <v>433</v>
      </c>
      <c r="AC33" s="150" t="s">
        <v>433</v>
      </c>
      <c r="AD33" s="129" t="s">
        <v>433</v>
      </c>
      <c r="AE33" s="129" t="e">
        <v>#N/A</v>
      </c>
      <c r="AF33" s="129" t="e">
        <v>#N/A</v>
      </c>
    </row>
    <row r="34" spans="1:32" x14ac:dyDescent="0.35">
      <c r="A34" s="9" t="s">
        <v>29</v>
      </c>
      <c r="B34" s="129" t="s">
        <v>519</v>
      </c>
      <c r="C34" s="129" t="s">
        <v>518</v>
      </c>
      <c r="D34" s="129" t="s">
        <v>519</v>
      </c>
      <c r="E34" s="12" t="str">
        <f>'[1]Environmental conditions'!H10</f>
        <v>Intermediate</v>
      </c>
      <c r="F34" s="129" t="s">
        <v>518</v>
      </c>
      <c r="G34" s="129" t="s">
        <v>518</v>
      </c>
      <c r="H34" s="129" t="s">
        <v>643</v>
      </c>
      <c r="I34" s="129" t="s">
        <v>643</v>
      </c>
      <c r="J34" s="129" t="s">
        <v>519</v>
      </c>
      <c r="K34" s="129" t="s">
        <v>519</v>
      </c>
      <c r="L34" s="129" t="s">
        <v>518</v>
      </c>
      <c r="M34" s="129" t="s">
        <v>518</v>
      </c>
      <c r="N34" s="129" t="s">
        <v>518</v>
      </c>
      <c r="O34" s="129" t="s">
        <v>518</v>
      </c>
      <c r="P34" s="129" t="s">
        <v>518</v>
      </c>
      <c r="Q34" s="129" t="s">
        <v>643</v>
      </c>
      <c r="R34" s="129" t="s">
        <v>518</v>
      </c>
      <c r="S34" s="129" t="s">
        <v>518</v>
      </c>
      <c r="T34" s="129" t="s">
        <v>643</v>
      </c>
      <c r="U34" s="129" t="s">
        <v>518</v>
      </c>
      <c r="V34" s="129" t="s">
        <v>643</v>
      </c>
      <c r="W34" s="129" t="s">
        <v>518</v>
      </c>
      <c r="X34" s="146" t="s">
        <v>518</v>
      </c>
      <c r="Y34" s="139"/>
      <c r="Z34" s="129" t="s">
        <v>519</v>
      </c>
      <c r="AA34" s="129" t="s">
        <v>519</v>
      </c>
      <c r="AB34" s="129" t="s">
        <v>519</v>
      </c>
      <c r="AC34" s="150" t="s">
        <v>518</v>
      </c>
      <c r="AD34" s="129" t="s">
        <v>519</v>
      </c>
      <c r="AE34" s="129" t="s">
        <v>519</v>
      </c>
      <c r="AF34" s="129" t="s">
        <v>518</v>
      </c>
    </row>
    <row r="35" spans="1:32" x14ac:dyDescent="0.35">
      <c r="A35" s="11" t="s">
        <v>30</v>
      </c>
      <c r="B35" s="129" t="s">
        <v>432</v>
      </c>
      <c r="C35" s="129" t="e">
        <v>#N/A</v>
      </c>
      <c r="D35" s="129" t="s">
        <v>432</v>
      </c>
      <c r="E35" s="12" t="str">
        <f>'[1]Environmental conditions'!H13</f>
        <v>Not covered</v>
      </c>
      <c r="F35" s="129" t="s">
        <v>431</v>
      </c>
      <c r="G35" s="129" t="s">
        <v>431</v>
      </c>
      <c r="H35" s="129" t="s">
        <v>432</v>
      </c>
      <c r="I35" s="129" t="s">
        <v>432</v>
      </c>
      <c r="J35" s="129" t="s">
        <v>432</v>
      </c>
      <c r="K35" s="129" t="e">
        <v>#N/A</v>
      </c>
      <c r="L35" s="129" t="s">
        <v>431</v>
      </c>
      <c r="M35" s="129" t="s">
        <v>431</v>
      </c>
      <c r="N35" s="129" t="s">
        <v>431</v>
      </c>
      <c r="O35" s="129" t="s">
        <v>520</v>
      </c>
      <c r="P35" s="129" t="s">
        <v>431</v>
      </c>
      <c r="Q35" s="129" t="s">
        <v>432</v>
      </c>
      <c r="R35" s="129" t="s">
        <v>431</v>
      </c>
      <c r="S35" s="129" t="s">
        <v>431</v>
      </c>
      <c r="T35" s="129" t="e">
        <v>#N/A</v>
      </c>
      <c r="U35" s="129" t="s">
        <v>431</v>
      </c>
      <c r="V35" s="129" t="s">
        <v>432</v>
      </c>
      <c r="W35" s="129" t="s">
        <v>431</v>
      </c>
      <c r="X35" s="146" t="s">
        <v>431</v>
      </c>
      <c r="Y35" s="139"/>
      <c r="Z35" s="129" t="s">
        <v>432</v>
      </c>
      <c r="AA35" s="129" t="s">
        <v>432</v>
      </c>
      <c r="AB35" s="129" t="s">
        <v>432</v>
      </c>
      <c r="AC35" s="150" t="s">
        <v>431</v>
      </c>
      <c r="AD35" s="129" t="s">
        <v>432</v>
      </c>
      <c r="AE35" s="129" t="s">
        <v>437</v>
      </c>
      <c r="AF35" s="129" t="s">
        <v>431</v>
      </c>
    </row>
    <row r="36" spans="1:32" x14ac:dyDescent="0.35">
      <c r="A36" s="9" t="s">
        <v>31</v>
      </c>
      <c r="B36" s="129" t="s">
        <v>519</v>
      </c>
      <c r="C36" s="129" t="s">
        <v>519</v>
      </c>
      <c r="D36" s="129" t="s">
        <v>519</v>
      </c>
      <c r="E36" s="12" t="str">
        <f>'[1]Environmental conditions'!H18</f>
        <v>Fail</v>
      </c>
      <c r="F36" s="129" t="s">
        <v>519</v>
      </c>
      <c r="G36" s="129" t="s">
        <v>518</v>
      </c>
      <c r="H36" s="129" t="s">
        <v>519</v>
      </c>
      <c r="I36" s="129" t="s">
        <v>519</v>
      </c>
      <c r="J36" s="129" t="s">
        <v>519</v>
      </c>
      <c r="K36" s="129" t="s">
        <v>519</v>
      </c>
      <c r="L36" s="129" t="s">
        <v>519</v>
      </c>
      <c r="M36" s="129" t="s">
        <v>519</v>
      </c>
      <c r="N36" s="129" t="s">
        <v>519</v>
      </c>
      <c r="O36" s="129" t="s">
        <v>643</v>
      </c>
      <c r="P36" s="129" t="s">
        <v>518</v>
      </c>
      <c r="Q36" s="129" t="s">
        <v>519</v>
      </c>
      <c r="R36" s="129" t="s">
        <v>519</v>
      </c>
      <c r="S36" s="129" t="s">
        <v>519</v>
      </c>
      <c r="T36" s="129" t="s">
        <v>519</v>
      </c>
      <c r="U36" s="129" t="s">
        <v>519</v>
      </c>
      <c r="V36" s="129" t="s">
        <v>519</v>
      </c>
      <c r="W36" s="129" t="s">
        <v>518</v>
      </c>
      <c r="X36" s="146" t="s">
        <v>519</v>
      </c>
      <c r="Y36" s="139"/>
      <c r="Z36" s="129" t="s">
        <v>519</v>
      </c>
      <c r="AA36" s="129" t="s">
        <v>519</v>
      </c>
      <c r="AB36" s="129" t="s">
        <v>519</v>
      </c>
      <c r="AC36" s="150" t="s">
        <v>643</v>
      </c>
      <c r="AD36" s="129" t="s">
        <v>519</v>
      </c>
      <c r="AE36" s="129" t="s">
        <v>519</v>
      </c>
      <c r="AF36" s="129" t="s">
        <v>643</v>
      </c>
    </row>
    <row r="37" spans="1:32" x14ac:dyDescent="0.35">
      <c r="A37" s="11" t="s">
        <v>32</v>
      </c>
      <c r="B37" s="129" t="s">
        <v>433</v>
      </c>
      <c r="C37" s="129" t="s">
        <v>433</v>
      </c>
      <c r="D37" s="129" t="s">
        <v>433</v>
      </c>
      <c r="E37" s="12" t="str">
        <f>'[1]Environmental conditions'!H20</f>
        <v>no</v>
      </c>
      <c r="F37" s="129" t="e">
        <v>#N/A</v>
      </c>
      <c r="G37" s="129" t="s">
        <v>430</v>
      </c>
      <c r="H37" s="129" t="s">
        <v>433</v>
      </c>
      <c r="I37" s="129" t="s">
        <v>433</v>
      </c>
      <c r="J37" s="129" t="s">
        <v>433</v>
      </c>
      <c r="K37" s="129" t="s">
        <v>433</v>
      </c>
      <c r="L37" s="129" t="s">
        <v>433</v>
      </c>
      <c r="M37" s="129" t="e">
        <v>#N/A</v>
      </c>
      <c r="N37" s="129" t="s">
        <v>433</v>
      </c>
      <c r="O37" s="129" t="s">
        <v>433</v>
      </c>
      <c r="P37" s="129" t="s">
        <v>430</v>
      </c>
      <c r="Q37" s="129" t="s">
        <v>433</v>
      </c>
      <c r="R37" s="129" t="s">
        <v>433</v>
      </c>
      <c r="S37" s="129" t="s">
        <v>433</v>
      </c>
      <c r="T37" s="129" t="e">
        <v>#N/A</v>
      </c>
      <c r="U37" s="129" t="s">
        <v>433</v>
      </c>
      <c r="V37" s="129" t="s">
        <v>433</v>
      </c>
      <c r="W37" s="129" t="s">
        <v>430</v>
      </c>
      <c r="X37" s="146" t="s">
        <v>433</v>
      </c>
      <c r="Y37" s="139"/>
      <c r="Z37" s="129" t="s">
        <v>433</v>
      </c>
      <c r="AA37" s="129" t="s">
        <v>433</v>
      </c>
      <c r="AB37" s="129" t="s">
        <v>433</v>
      </c>
      <c r="AC37" s="150" t="s">
        <v>433</v>
      </c>
      <c r="AD37" s="129" t="s">
        <v>433</v>
      </c>
      <c r="AE37" s="129" t="e">
        <v>#N/A</v>
      </c>
      <c r="AF37" s="129" t="e">
        <v>#N/A</v>
      </c>
    </row>
    <row r="38" spans="1:32" x14ac:dyDescent="0.35">
      <c r="A38" s="9" t="s">
        <v>33</v>
      </c>
      <c r="B38" s="129" t="s">
        <v>519</v>
      </c>
      <c r="C38" s="129" t="s">
        <v>519</v>
      </c>
      <c r="D38" s="129" t="s">
        <v>519</v>
      </c>
      <c r="E38" s="12" t="str">
        <f>'[1]Environmental conditions'!H26</f>
        <v>Pass</v>
      </c>
      <c r="F38" s="129" t="s">
        <v>519</v>
      </c>
      <c r="G38" s="129" t="s">
        <v>519</v>
      </c>
      <c r="H38" s="129" t="s">
        <v>518</v>
      </c>
      <c r="I38" s="129" t="s">
        <v>519</v>
      </c>
      <c r="J38" s="129" t="s">
        <v>519</v>
      </c>
      <c r="K38" s="129" t="s">
        <v>519</v>
      </c>
      <c r="L38" s="129" t="s">
        <v>519</v>
      </c>
      <c r="M38" s="129" t="s">
        <v>519</v>
      </c>
      <c r="N38" s="129" t="s">
        <v>519</v>
      </c>
      <c r="O38" s="129" t="s">
        <v>519</v>
      </c>
      <c r="P38" s="129" t="s">
        <v>518</v>
      </c>
      <c r="Q38" s="129" t="s">
        <v>519</v>
      </c>
      <c r="R38" s="129" t="s">
        <v>643</v>
      </c>
      <c r="S38" s="129" t="s">
        <v>519</v>
      </c>
      <c r="T38" s="129" t="s">
        <v>519</v>
      </c>
      <c r="U38" s="129" t="s">
        <v>519</v>
      </c>
      <c r="V38" s="129" t="s">
        <v>518</v>
      </c>
      <c r="W38" s="129" t="s">
        <v>643</v>
      </c>
      <c r="X38" s="146" t="s">
        <v>519</v>
      </c>
      <c r="Y38" s="139"/>
      <c r="Z38" s="129" t="s">
        <v>519</v>
      </c>
      <c r="AA38" s="129" t="s">
        <v>519</v>
      </c>
      <c r="AB38" s="129" t="s">
        <v>519</v>
      </c>
      <c r="AC38" s="150" t="s">
        <v>519</v>
      </c>
      <c r="AD38" s="129" t="s">
        <v>519</v>
      </c>
      <c r="AE38" s="129" t="s">
        <v>519</v>
      </c>
      <c r="AF38" s="129" t="s">
        <v>519</v>
      </c>
    </row>
    <row r="39" spans="1:32" x14ac:dyDescent="0.35">
      <c r="A39" s="11" t="s">
        <v>34</v>
      </c>
      <c r="B39" s="129" t="s">
        <v>433</v>
      </c>
      <c r="C39" s="129" t="s">
        <v>433</v>
      </c>
      <c r="D39" s="129" t="s">
        <v>433</v>
      </c>
      <c r="E39" s="12" t="str">
        <f>'[1]Environmental conditions'!H28</f>
        <v>yes</v>
      </c>
      <c r="F39" s="129" t="e">
        <v>#N/A</v>
      </c>
      <c r="G39" s="129" t="s">
        <v>433</v>
      </c>
      <c r="H39" s="129" t="s">
        <v>430</v>
      </c>
      <c r="I39" s="129" t="s">
        <v>433</v>
      </c>
      <c r="J39" s="129" t="s">
        <v>433</v>
      </c>
      <c r="K39" s="129" t="s">
        <v>433</v>
      </c>
      <c r="L39" s="129" t="s">
        <v>433</v>
      </c>
      <c r="M39" s="129" t="e">
        <v>#N/A</v>
      </c>
      <c r="N39" s="129" t="s">
        <v>433</v>
      </c>
      <c r="O39" s="129" t="s">
        <v>433</v>
      </c>
      <c r="P39" s="129" t="s">
        <v>430</v>
      </c>
      <c r="Q39" s="129" t="s">
        <v>433</v>
      </c>
      <c r="R39" s="129" t="s">
        <v>433</v>
      </c>
      <c r="S39" s="129" t="s">
        <v>433</v>
      </c>
      <c r="T39" s="129" t="e">
        <v>#N/A</v>
      </c>
      <c r="U39" s="129" t="s">
        <v>433</v>
      </c>
      <c r="V39" s="129" t="s">
        <v>430</v>
      </c>
      <c r="W39" s="129" t="s">
        <v>433</v>
      </c>
      <c r="X39" s="146" t="s">
        <v>433</v>
      </c>
      <c r="Y39" s="139"/>
      <c r="Z39" s="129" t="s">
        <v>433</v>
      </c>
      <c r="AA39" s="129" t="s">
        <v>433</v>
      </c>
      <c r="AB39" s="129" t="s">
        <v>433</v>
      </c>
      <c r="AC39" s="150" t="s">
        <v>433</v>
      </c>
      <c r="AD39" s="129" t="s">
        <v>433</v>
      </c>
      <c r="AE39" s="129" t="e">
        <v>#N/A</v>
      </c>
      <c r="AF39" s="129" t="e">
        <v>#N/A</v>
      </c>
    </row>
    <row r="40" spans="1:32" x14ac:dyDescent="0.35">
      <c r="A40" s="9" t="s">
        <v>35</v>
      </c>
      <c r="B40" s="129" t="s">
        <v>519</v>
      </c>
      <c r="C40" s="129" t="s">
        <v>518</v>
      </c>
      <c r="D40" s="129" t="s">
        <v>519</v>
      </c>
      <c r="E40" s="12" t="str">
        <f>'[1]Environmental conditions'!H32</f>
        <v>Fail</v>
      </c>
      <c r="F40" s="129" t="s">
        <v>643</v>
      </c>
      <c r="G40" s="129" t="s">
        <v>519</v>
      </c>
      <c r="H40" s="129" t="s">
        <v>519</v>
      </c>
      <c r="I40" s="129" t="s">
        <v>519</v>
      </c>
      <c r="J40" s="129" t="s">
        <v>519</v>
      </c>
      <c r="K40" s="129" t="s">
        <v>519</v>
      </c>
      <c r="L40" s="129" t="s">
        <v>518</v>
      </c>
      <c r="M40" s="129" t="s">
        <v>518</v>
      </c>
      <c r="N40" s="129" t="s">
        <v>518</v>
      </c>
      <c r="O40" s="129" t="s">
        <v>518</v>
      </c>
      <c r="P40" s="129" t="s">
        <v>518</v>
      </c>
      <c r="Q40" s="129" t="s">
        <v>643</v>
      </c>
      <c r="R40" s="129" t="s">
        <v>519</v>
      </c>
      <c r="S40" s="129" t="s">
        <v>519</v>
      </c>
      <c r="T40" s="129" t="s">
        <v>518</v>
      </c>
      <c r="U40" s="129" t="s">
        <v>518</v>
      </c>
      <c r="V40" s="129" t="s">
        <v>519</v>
      </c>
      <c r="W40" s="129" t="s">
        <v>518</v>
      </c>
      <c r="X40" s="146" t="s">
        <v>518</v>
      </c>
      <c r="Y40" s="139"/>
      <c r="Z40" s="129" t="s">
        <v>519</v>
      </c>
      <c r="AA40" s="129" t="s">
        <v>519</v>
      </c>
      <c r="AB40" s="129" t="s">
        <v>519</v>
      </c>
      <c r="AC40" s="150" t="s">
        <v>643</v>
      </c>
      <c r="AD40" s="129" t="s">
        <v>519</v>
      </c>
      <c r="AE40" s="129" t="s">
        <v>519</v>
      </c>
      <c r="AF40" s="129" t="s">
        <v>518</v>
      </c>
    </row>
    <row r="41" spans="1:32" x14ac:dyDescent="0.35">
      <c r="A41" s="11" t="s">
        <v>36</v>
      </c>
      <c r="B41" s="132" t="s">
        <v>432</v>
      </c>
      <c r="C41" s="132" t="s">
        <v>432</v>
      </c>
      <c r="D41" s="132" t="s">
        <v>432</v>
      </c>
      <c r="E41" s="18" t="e">
        <f>'[1]Environmental conditions'!H34</f>
        <v>#N/A</v>
      </c>
      <c r="F41" s="132" t="s">
        <v>432</v>
      </c>
      <c r="G41" s="132" t="s">
        <v>432</v>
      </c>
      <c r="H41" s="132" t="e">
        <v>#N/A</v>
      </c>
      <c r="I41" s="132" t="s">
        <v>432</v>
      </c>
      <c r="J41" s="132" t="s">
        <v>432</v>
      </c>
      <c r="K41" s="132" t="e">
        <v>#N/A</v>
      </c>
      <c r="L41" s="132" t="s">
        <v>520</v>
      </c>
      <c r="M41" s="132" t="s">
        <v>432</v>
      </c>
      <c r="N41" s="132" t="s">
        <v>520</v>
      </c>
      <c r="O41" s="132" t="s">
        <v>431</v>
      </c>
      <c r="P41" s="132" t="s">
        <v>431</v>
      </c>
      <c r="Q41" s="132" t="s">
        <v>432</v>
      </c>
      <c r="R41" s="132" t="s">
        <v>432</v>
      </c>
      <c r="S41" s="132" t="s">
        <v>432</v>
      </c>
      <c r="T41" s="132" t="e">
        <v>#N/A</v>
      </c>
      <c r="U41" s="132" t="s">
        <v>431</v>
      </c>
      <c r="V41" s="132" t="e">
        <v>#N/A</v>
      </c>
      <c r="W41" s="132" t="s">
        <v>431</v>
      </c>
      <c r="X41" s="132" t="s">
        <v>432</v>
      </c>
      <c r="Y41" s="142"/>
      <c r="Z41" s="132" t="s">
        <v>432</v>
      </c>
      <c r="AA41" s="132" t="e">
        <v>#N/A</v>
      </c>
      <c r="AB41" s="132" t="s">
        <v>432</v>
      </c>
      <c r="AC41" s="132" t="s">
        <v>432</v>
      </c>
      <c r="AD41" s="132" t="s">
        <v>432</v>
      </c>
      <c r="AE41" s="132" t="s">
        <v>432</v>
      </c>
      <c r="AF41" s="132" t="s">
        <v>431</v>
      </c>
    </row>
  </sheetData>
  <conditionalFormatting sqref="C8:E40 Y8:AB40 I8:W40">
    <cfRule type="containsText" dxfId="1440" priority="575" operator="containsText" text="Pass">
      <formula>NOT(ISERROR(SEARCH("Pass",C8)))</formula>
    </cfRule>
    <cfRule type="containsText" dxfId="1439" priority="576" operator="containsText" text="Fail">
      <formula>NOT(ISERROR(SEARCH("Fail",C8)))</formula>
    </cfRule>
  </conditionalFormatting>
  <conditionalFormatting sqref="E4:E6">
    <cfRule type="iconSet" priority="574">
      <iconSet iconSet="5Quarters">
        <cfvo type="percent" val="0"/>
        <cfvo type="num" val="0.2"/>
        <cfvo type="num" val="0.4"/>
        <cfvo type="num" val="0.6"/>
        <cfvo type="num" val="0.8"/>
      </iconSet>
    </cfRule>
  </conditionalFormatting>
  <conditionalFormatting sqref="C8:E41 Y8:AB41 I8:W41">
    <cfRule type="containsText" dxfId="1438" priority="571" operator="containsText" text="Intermediate">
      <formula>NOT(ISERROR(SEARCH("Intermediate",C8)))</formula>
    </cfRule>
  </conditionalFormatting>
  <conditionalFormatting sqref="G9:G26 G28:G40">
    <cfRule type="containsText" dxfId="1437" priority="557" operator="containsText" text="Pass">
      <formula>NOT(ISERROR(SEARCH("Pass",G9)))</formula>
    </cfRule>
    <cfRule type="containsText" dxfId="1436" priority="558" operator="containsText" text="Fail">
      <formula>NOT(ISERROR(SEARCH("Fail",G9)))</formula>
    </cfRule>
  </conditionalFormatting>
  <conditionalFormatting sqref="G4:G6">
    <cfRule type="iconSet" priority="556">
      <iconSet iconSet="5Quarters">
        <cfvo type="percent" val="0"/>
        <cfvo type="num" val="0.2"/>
        <cfvo type="num" val="0.4"/>
        <cfvo type="num" val="0.6"/>
        <cfvo type="num" val="0.8"/>
      </iconSet>
    </cfRule>
  </conditionalFormatting>
  <conditionalFormatting sqref="G8">
    <cfRule type="containsText" dxfId="1435" priority="554" operator="containsText" text="Pass">
      <formula>NOT(ISERROR(SEARCH("Pass",G8)))</formula>
    </cfRule>
    <cfRule type="containsText" dxfId="1434" priority="555" operator="containsText" text="Fail">
      <formula>NOT(ISERROR(SEARCH("Fail",G8)))</formula>
    </cfRule>
  </conditionalFormatting>
  <conditionalFormatting sqref="G8:G26 G28:G41">
    <cfRule type="containsText" dxfId="1433" priority="553" operator="containsText" text="Intermediate">
      <formula>NOT(ISERROR(SEARCH("Intermediate",G8)))</formula>
    </cfRule>
  </conditionalFormatting>
  <conditionalFormatting sqref="G29">
    <cfRule type="containsText" dxfId="1432" priority="551" operator="containsText" text="Pass">
      <formula>NOT(ISERROR(SEARCH("Pass",G29)))</formula>
    </cfRule>
    <cfRule type="containsText" dxfId="1431" priority="552" operator="containsText" text="Fail">
      <formula>NOT(ISERROR(SEARCH("Fail",G29)))</formula>
    </cfRule>
  </conditionalFormatting>
  <conditionalFormatting sqref="G29">
    <cfRule type="containsText" dxfId="1430" priority="550" operator="containsText" text="Intermediate">
      <formula>NOT(ISERROR(SEARCH("Intermediate",G29)))</formula>
    </cfRule>
  </conditionalFormatting>
  <conditionalFormatting sqref="G30">
    <cfRule type="containsText" dxfId="1429" priority="548" operator="containsText" text="Pass">
      <formula>NOT(ISERROR(SEARCH("Pass",G30)))</formula>
    </cfRule>
    <cfRule type="containsText" dxfId="1428" priority="549" operator="containsText" text="Fail">
      <formula>NOT(ISERROR(SEARCH("Fail",G30)))</formula>
    </cfRule>
  </conditionalFormatting>
  <conditionalFormatting sqref="G30">
    <cfRule type="containsText" dxfId="1427" priority="547" operator="containsText" text="Intermediate">
      <formula>NOT(ISERROR(SEARCH("Intermediate",G30)))</formula>
    </cfRule>
  </conditionalFormatting>
  <conditionalFormatting sqref="G27">
    <cfRule type="containsText" dxfId="1426" priority="545" operator="containsText" text="Pass">
      <formula>NOT(ISERROR(SEARCH("Pass",G27)))</formula>
    </cfRule>
    <cfRule type="containsText" dxfId="1425" priority="546" operator="containsText" text="Fail">
      <formula>NOT(ISERROR(SEARCH("Fail",G27)))</formula>
    </cfRule>
  </conditionalFormatting>
  <conditionalFormatting sqref="G27">
    <cfRule type="containsText" dxfId="1424" priority="544" operator="containsText" text="Intermediate">
      <formula>NOT(ISERROR(SEARCH("Intermediate",G27)))</formula>
    </cfRule>
  </conditionalFormatting>
  <conditionalFormatting sqref="G27">
    <cfRule type="containsText" dxfId="1423" priority="542" operator="containsText" text="Pass">
      <formula>NOT(ISERROR(SEARCH("Pass",G27)))</formula>
    </cfRule>
    <cfRule type="containsText" dxfId="1422" priority="543" operator="containsText" text="Fail">
      <formula>NOT(ISERROR(SEARCH("Fail",G27)))</formula>
    </cfRule>
  </conditionalFormatting>
  <conditionalFormatting sqref="G27">
    <cfRule type="containsText" dxfId="1421" priority="541" operator="containsText" text="Intermediate">
      <formula>NOT(ISERROR(SEARCH("Intermediate",G27)))</formula>
    </cfRule>
  </conditionalFormatting>
  <conditionalFormatting sqref="B9:D26 B28:D40">
    <cfRule type="containsText" dxfId="1420" priority="539" operator="containsText" text="Pass">
      <formula>NOT(ISERROR(SEARCH("Pass",B9)))</formula>
    </cfRule>
    <cfRule type="containsText" dxfId="1419" priority="540" operator="containsText" text="Fail">
      <formula>NOT(ISERROR(SEARCH("Fail",B9)))</formula>
    </cfRule>
  </conditionalFormatting>
  <conditionalFormatting sqref="B4:B6">
    <cfRule type="iconSet" priority="538">
      <iconSet iconSet="5Quarters">
        <cfvo type="percent" val="0"/>
        <cfvo type="num" val="0.2"/>
        <cfvo type="num" val="0.4"/>
        <cfvo type="num" val="0.6"/>
        <cfvo type="num" val="0.8"/>
      </iconSet>
    </cfRule>
  </conditionalFormatting>
  <conditionalFormatting sqref="B8:D8">
    <cfRule type="containsText" dxfId="1418" priority="536" operator="containsText" text="Pass">
      <formula>NOT(ISERROR(SEARCH("Pass",B8)))</formula>
    </cfRule>
    <cfRule type="containsText" dxfId="1417" priority="537" operator="containsText" text="Fail">
      <formula>NOT(ISERROR(SEARCH("Fail",B8)))</formula>
    </cfRule>
  </conditionalFormatting>
  <conditionalFormatting sqref="B8:D26 B28:D41">
    <cfRule type="containsText" dxfId="1416" priority="535" operator="containsText" text="Intermediate">
      <formula>NOT(ISERROR(SEARCH("Intermediate",B8)))</formula>
    </cfRule>
  </conditionalFormatting>
  <conditionalFormatting sqref="B29:D29">
    <cfRule type="containsText" dxfId="1415" priority="533" operator="containsText" text="Pass">
      <formula>NOT(ISERROR(SEARCH("Pass",B29)))</formula>
    </cfRule>
    <cfRule type="containsText" dxfId="1414" priority="534" operator="containsText" text="Fail">
      <formula>NOT(ISERROR(SEARCH("Fail",B29)))</formula>
    </cfRule>
  </conditionalFormatting>
  <conditionalFormatting sqref="B29:D29">
    <cfRule type="containsText" dxfId="1413" priority="532" operator="containsText" text="Intermediate">
      <formula>NOT(ISERROR(SEARCH("Intermediate",B29)))</formula>
    </cfRule>
  </conditionalFormatting>
  <conditionalFormatting sqref="B30:D30">
    <cfRule type="containsText" dxfId="1412" priority="530" operator="containsText" text="Pass">
      <formula>NOT(ISERROR(SEARCH("Pass",B30)))</formula>
    </cfRule>
    <cfRule type="containsText" dxfId="1411" priority="531" operator="containsText" text="Fail">
      <formula>NOT(ISERROR(SEARCH("Fail",B30)))</formula>
    </cfRule>
  </conditionalFormatting>
  <conditionalFormatting sqref="B30:D30">
    <cfRule type="containsText" dxfId="1410" priority="529" operator="containsText" text="Intermediate">
      <formula>NOT(ISERROR(SEARCH("Intermediate",B30)))</formula>
    </cfRule>
  </conditionalFormatting>
  <conditionalFormatting sqref="B27:D27">
    <cfRule type="containsText" dxfId="1409" priority="527" operator="containsText" text="Pass">
      <formula>NOT(ISERROR(SEARCH("Pass",B27)))</formula>
    </cfRule>
    <cfRule type="containsText" dxfId="1408" priority="528" operator="containsText" text="Fail">
      <formula>NOT(ISERROR(SEARCH("Fail",B27)))</formula>
    </cfRule>
  </conditionalFormatting>
  <conditionalFormatting sqref="B27:D27">
    <cfRule type="containsText" dxfId="1407" priority="526" operator="containsText" text="Intermediate">
      <formula>NOT(ISERROR(SEARCH("Intermediate",B27)))</formula>
    </cfRule>
  </conditionalFormatting>
  <conditionalFormatting sqref="B27:D27">
    <cfRule type="containsText" dxfId="1406" priority="524" operator="containsText" text="Pass">
      <formula>NOT(ISERROR(SEARCH("Pass",B27)))</formula>
    </cfRule>
    <cfRule type="containsText" dxfId="1405" priority="525" operator="containsText" text="Fail">
      <formula>NOT(ISERROR(SEARCH("Fail",B27)))</formula>
    </cfRule>
  </conditionalFormatting>
  <conditionalFormatting sqref="B27:D27">
    <cfRule type="containsText" dxfId="1404" priority="523" operator="containsText" text="Intermediate">
      <formula>NOT(ISERROR(SEARCH("Intermediate",B27)))</formula>
    </cfRule>
  </conditionalFormatting>
  <conditionalFormatting sqref="I4:I6">
    <cfRule type="iconSet" priority="520">
      <iconSet iconSet="5Quarters">
        <cfvo type="percent" val="0"/>
        <cfvo type="num" val="0.2"/>
        <cfvo type="num" val="0.4"/>
        <cfvo type="num" val="0.6"/>
        <cfvo type="num" val="0.8"/>
      </iconSet>
    </cfRule>
  </conditionalFormatting>
  <conditionalFormatting sqref="K4:K6">
    <cfRule type="iconSet" priority="502">
      <iconSet iconSet="5Quarters">
        <cfvo type="percent" val="0"/>
        <cfvo type="num" val="0.2"/>
        <cfvo type="num" val="0.4"/>
        <cfvo type="num" val="0.6"/>
        <cfvo type="num" val="0.8"/>
      </iconSet>
    </cfRule>
  </conditionalFormatting>
  <conditionalFormatting sqref="J4:J6">
    <cfRule type="iconSet" priority="484">
      <iconSet iconSet="5Quarters">
        <cfvo type="percent" val="0"/>
        <cfvo type="num" val="0.2"/>
        <cfvo type="num" val="0.4"/>
        <cfvo type="num" val="0.6"/>
        <cfvo type="num" val="0.8"/>
      </iconSet>
    </cfRule>
  </conditionalFormatting>
  <conditionalFormatting sqref="P4:P6">
    <cfRule type="iconSet" priority="466">
      <iconSet iconSet="5Quarters">
        <cfvo type="percent" val="0"/>
        <cfvo type="num" val="0.2"/>
        <cfvo type="num" val="0.4"/>
        <cfvo type="num" val="0.6"/>
        <cfvo type="num" val="0.8"/>
      </iconSet>
    </cfRule>
  </conditionalFormatting>
  <conditionalFormatting sqref="W4:W6">
    <cfRule type="iconSet" priority="448">
      <iconSet iconSet="5Quarters">
        <cfvo type="percent" val="0"/>
        <cfvo type="num" val="0.2"/>
        <cfvo type="num" val="0.4"/>
        <cfvo type="num" val="0.6"/>
        <cfvo type="num" val="0.8"/>
      </iconSet>
    </cfRule>
  </conditionalFormatting>
  <conditionalFormatting sqref="L4:L6">
    <cfRule type="iconSet" priority="430">
      <iconSet iconSet="5Quarters">
        <cfvo type="percent" val="0"/>
        <cfvo type="num" val="0.2"/>
        <cfvo type="num" val="0.4"/>
        <cfvo type="num" val="0.6"/>
        <cfvo type="num" val="0.8"/>
      </iconSet>
    </cfRule>
  </conditionalFormatting>
  <conditionalFormatting sqref="O9:O26 O28:O40">
    <cfRule type="containsText" dxfId="1403" priority="413" operator="containsText" text="Pass">
      <formula>NOT(ISERROR(SEARCH("Pass",O9)))</formula>
    </cfRule>
    <cfRule type="containsText" dxfId="1402" priority="414" operator="containsText" text="Fail">
      <formula>NOT(ISERROR(SEARCH("Fail",O9)))</formula>
    </cfRule>
  </conditionalFormatting>
  <conditionalFormatting sqref="O4:O6">
    <cfRule type="iconSet" priority="412">
      <iconSet iconSet="5Quarters">
        <cfvo type="percent" val="0"/>
        <cfvo type="num" val="0.2"/>
        <cfvo type="num" val="0.4"/>
        <cfvo type="num" val="0.6"/>
        <cfvo type="num" val="0.8"/>
      </iconSet>
    </cfRule>
  </conditionalFormatting>
  <conditionalFormatting sqref="O8">
    <cfRule type="containsText" dxfId="1401" priority="410" operator="containsText" text="Pass">
      <formula>NOT(ISERROR(SEARCH("Pass",O8)))</formula>
    </cfRule>
    <cfRule type="containsText" dxfId="1400" priority="411" operator="containsText" text="Fail">
      <formula>NOT(ISERROR(SEARCH("Fail",O8)))</formula>
    </cfRule>
  </conditionalFormatting>
  <conditionalFormatting sqref="O8:O26 O28:O41">
    <cfRule type="containsText" dxfId="1399" priority="409" operator="containsText" text="Intermediate">
      <formula>NOT(ISERROR(SEARCH("Intermediate",O8)))</formula>
    </cfRule>
  </conditionalFormatting>
  <conditionalFormatting sqref="O29">
    <cfRule type="containsText" dxfId="1398" priority="407" operator="containsText" text="Pass">
      <formula>NOT(ISERROR(SEARCH("Pass",O29)))</formula>
    </cfRule>
    <cfRule type="containsText" dxfId="1397" priority="408" operator="containsText" text="Fail">
      <formula>NOT(ISERROR(SEARCH("Fail",O29)))</formula>
    </cfRule>
  </conditionalFormatting>
  <conditionalFormatting sqref="O29">
    <cfRule type="containsText" dxfId="1396" priority="406" operator="containsText" text="Intermediate">
      <formula>NOT(ISERROR(SEARCH("Intermediate",O29)))</formula>
    </cfRule>
  </conditionalFormatting>
  <conditionalFormatting sqref="O30">
    <cfRule type="containsText" dxfId="1395" priority="404" operator="containsText" text="Pass">
      <formula>NOT(ISERROR(SEARCH("Pass",O30)))</formula>
    </cfRule>
    <cfRule type="containsText" dxfId="1394" priority="405" operator="containsText" text="Fail">
      <formula>NOT(ISERROR(SEARCH("Fail",O30)))</formula>
    </cfRule>
  </conditionalFormatting>
  <conditionalFormatting sqref="O30">
    <cfRule type="containsText" dxfId="1393" priority="403" operator="containsText" text="Intermediate">
      <formula>NOT(ISERROR(SEARCH("Intermediate",O30)))</formula>
    </cfRule>
  </conditionalFormatting>
  <conditionalFormatting sqref="O27">
    <cfRule type="containsText" dxfId="1392" priority="401" operator="containsText" text="Pass">
      <formula>NOT(ISERROR(SEARCH("Pass",O27)))</formula>
    </cfRule>
    <cfRule type="containsText" dxfId="1391" priority="402" operator="containsText" text="Fail">
      <formula>NOT(ISERROR(SEARCH("Fail",O27)))</formula>
    </cfRule>
  </conditionalFormatting>
  <conditionalFormatting sqref="O27">
    <cfRule type="containsText" dxfId="1390" priority="400" operator="containsText" text="Intermediate">
      <formula>NOT(ISERROR(SEARCH("Intermediate",O27)))</formula>
    </cfRule>
  </conditionalFormatting>
  <conditionalFormatting sqref="O27">
    <cfRule type="containsText" dxfId="1389" priority="398" operator="containsText" text="Pass">
      <formula>NOT(ISERROR(SEARCH("Pass",O27)))</formula>
    </cfRule>
    <cfRule type="containsText" dxfId="1388" priority="399" operator="containsText" text="Fail">
      <formula>NOT(ISERROR(SEARCH("Fail",O27)))</formula>
    </cfRule>
  </conditionalFormatting>
  <conditionalFormatting sqref="O27">
    <cfRule type="containsText" dxfId="1387" priority="397" operator="containsText" text="Intermediate">
      <formula>NOT(ISERROR(SEARCH("Intermediate",O27)))</formula>
    </cfRule>
  </conditionalFormatting>
  <conditionalFormatting sqref="C4:C6">
    <cfRule type="iconSet" priority="394">
      <iconSet iconSet="5Quarters">
        <cfvo type="percent" val="0"/>
        <cfvo type="num" val="0.2"/>
        <cfvo type="num" val="0.4"/>
        <cfvo type="num" val="0.6"/>
        <cfvo type="num" val="0.8"/>
      </iconSet>
    </cfRule>
  </conditionalFormatting>
  <conditionalFormatting sqref="R9:R26 R28:R40">
    <cfRule type="containsText" dxfId="1386" priority="377" operator="containsText" text="Pass">
      <formula>NOT(ISERROR(SEARCH("Pass",R9)))</formula>
    </cfRule>
    <cfRule type="containsText" dxfId="1385" priority="378" operator="containsText" text="Fail">
      <formula>NOT(ISERROR(SEARCH("Fail",R9)))</formula>
    </cfRule>
  </conditionalFormatting>
  <conditionalFormatting sqref="R4:R6">
    <cfRule type="iconSet" priority="376">
      <iconSet iconSet="5Quarters">
        <cfvo type="percent" val="0"/>
        <cfvo type="num" val="0.2"/>
        <cfvo type="num" val="0.4"/>
        <cfvo type="num" val="0.6"/>
        <cfvo type="num" val="0.8"/>
      </iconSet>
    </cfRule>
  </conditionalFormatting>
  <conditionalFormatting sqref="R8">
    <cfRule type="containsText" dxfId="1384" priority="374" operator="containsText" text="Pass">
      <formula>NOT(ISERROR(SEARCH("Pass",R8)))</formula>
    </cfRule>
    <cfRule type="containsText" dxfId="1383" priority="375" operator="containsText" text="Fail">
      <formula>NOT(ISERROR(SEARCH("Fail",R8)))</formula>
    </cfRule>
  </conditionalFormatting>
  <conditionalFormatting sqref="R8:R26 R28:R41">
    <cfRule type="containsText" dxfId="1382" priority="373" operator="containsText" text="Intermediate">
      <formula>NOT(ISERROR(SEARCH("Intermediate",R8)))</formula>
    </cfRule>
  </conditionalFormatting>
  <conditionalFormatting sqref="R29">
    <cfRule type="containsText" dxfId="1381" priority="371" operator="containsText" text="Pass">
      <formula>NOT(ISERROR(SEARCH("Pass",R29)))</formula>
    </cfRule>
    <cfRule type="containsText" dxfId="1380" priority="372" operator="containsText" text="Fail">
      <formula>NOT(ISERROR(SEARCH("Fail",R29)))</formula>
    </cfRule>
  </conditionalFormatting>
  <conditionalFormatting sqref="R29">
    <cfRule type="containsText" dxfId="1379" priority="370" operator="containsText" text="Intermediate">
      <formula>NOT(ISERROR(SEARCH("Intermediate",R29)))</formula>
    </cfRule>
  </conditionalFormatting>
  <conditionalFormatting sqref="R30">
    <cfRule type="containsText" dxfId="1378" priority="368" operator="containsText" text="Pass">
      <formula>NOT(ISERROR(SEARCH("Pass",R30)))</formula>
    </cfRule>
    <cfRule type="containsText" dxfId="1377" priority="369" operator="containsText" text="Fail">
      <formula>NOT(ISERROR(SEARCH("Fail",R30)))</formula>
    </cfRule>
  </conditionalFormatting>
  <conditionalFormatting sqref="R30">
    <cfRule type="containsText" dxfId="1376" priority="367" operator="containsText" text="Intermediate">
      <formula>NOT(ISERROR(SEARCH("Intermediate",R30)))</formula>
    </cfRule>
  </conditionalFormatting>
  <conditionalFormatting sqref="R27">
    <cfRule type="containsText" dxfId="1375" priority="365" operator="containsText" text="Pass">
      <formula>NOT(ISERROR(SEARCH("Pass",R27)))</formula>
    </cfRule>
    <cfRule type="containsText" dxfId="1374" priority="366" operator="containsText" text="Fail">
      <formula>NOT(ISERROR(SEARCH("Fail",R27)))</formula>
    </cfRule>
  </conditionalFormatting>
  <conditionalFormatting sqref="R27">
    <cfRule type="containsText" dxfId="1373" priority="364" operator="containsText" text="Intermediate">
      <formula>NOT(ISERROR(SEARCH("Intermediate",R27)))</formula>
    </cfRule>
  </conditionalFormatting>
  <conditionalFormatting sqref="R27">
    <cfRule type="containsText" dxfId="1372" priority="362" operator="containsText" text="Pass">
      <formula>NOT(ISERROR(SEARCH("Pass",R27)))</formula>
    </cfRule>
    <cfRule type="containsText" dxfId="1371" priority="363" operator="containsText" text="Fail">
      <formula>NOT(ISERROR(SEARCH("Fail",R27)))</formula>
    </cfRule>
  </conditionalFormatting>
  <conditionalFormatting sqref="R27">
    <cfRule type="containsText" dxfId="1370" priority="361" operator="containsText" text="Intermediate">
      <formula>NOT(ISERROR(SEARCH("Intermediate",R27)))</formula>
    </cfRule>
  </conditionalFormatting>
  <conditionalFormatting sqref="N4:N6">
    <cfRule type="iconSet" priority="358">
      <iconSet iconSet="5Quarters">
        <cfvo type="percent" val="0"/>
        <cfvo type="num" val="0.2"/>
        <cfvo type="num" val="0.4"/>
        <cfvo type="num" val="0.6"/>
        <cfvo type="num" val="0.8"/>
      </iconSet>
    </cfRule>
  </conditionalFormatting>
  <conditionalFormatting sqref="D9:D26 D28:D40">
    <cfRule type="containsText" dxfId="1369" priority="341" operator="containsText" text="Pass">
      <formula>NOT(ISERROR(SEARCH("Pass",D9)))</formula>
    </cfRule>
    <cfRule type="containsText" dxfId="1368" priority="342" operator="containsText" text="Fail">
      <formula>NOT(ISERROR(SEARCH("Fail",D9)))</formula>
    </cfRule>
  </conditionalFormatting>
  <conditionalFormatting sqref="D4:D6">
    <cfRule type="iconSet" priority="340">
      <iconSet iconSet="5Quarters">
        <cfvo type="percent" val="0"/>
        <cfvo type="num" val="0.2"/>
        <cfvo type="num" val="0.4"/>
        <cfvo type="num" val="0.6"/>
        <cfvo type="num" val="0.8"/>
      </iconSet>
    </cfRule>
  </conditionalFormatting>
  <conditionalFormatting sqref="D8">
    <cfRule type="containsText" dxfId="1367" priority="338" operator="containsText" text="Pass">
      <formula>NOT(ISERROR(SEARCH("Pass",D8)))</formula>
    </cfRule>
    <cfRule type="containsText" dxfId="1366" priority="339" operator="containsText" text="Fail">
      <formula>NOT(ISERROR(SEARCH("Fail",D8)))</formula>
    </cfRule>
  </conditionalFormatting>
  <conditionalFormatting sqref="D8:D26 D28:D41">
    <cfRule type="containsText" dxfId="1365" priority="337" operator="containsText" text="Intermediate">
      <formula>NOT(ISERROR(SEARCH("Intermediate",D8)))</formula>
    </cfRule>
  </conditionalFormatting>
  <conditionalFormatting sqref="D29">
    <cfRule type="containsText" dxfId="1364" priority="335" operator="containsText" text="Pass">
      <formula>NOT(ISERROR(SEARCH("Pass",D29)))</formula>
    </cfRule>
    <cfRule type="containsText" dxfId="1363" priority="336" operator="containsText" text="Fail">
      <formula>NOT(ISERROR(SEARCH("Fail",D29)))</formula>
    </cfRule>
  </conditionalFormatting>
  <conditionalFormatting sqref="D29">
    <cfRule type="containsText" dxfId="1362" priority="334" operator="containsText" text="Intermediate">
      <formula>NOT(ISERROR(SEARCH("Intermediate",D29)))</formula>
    </cfRule>
  </conditionalFormatting>
  <conditionalFormatting sqref="D30">
    <cfRule type="containsText" dxfId="1361" priority="332" operator="containsText" text="Pass">
      <formula>NOT(ISERROR(SEARCH("Pass",D30)))</formula>
    </cfRule>
    <cfRule type="containsText" dxfId="1360" priority="333" operator="containsText" text="Fail">
      <formula>NOT(ISERROR(SEARCH("Fail",D30)))</formula>
    </cfRule>
  </conditionalFormatting>
  <conditionalFormatting sqref="D30">
    <cfRule type="containsText" dxfId="1359" priority="331" operator="containsText" text="Intermediate">
      <formula>NOT(ISERROR(SEARCH("Intermediate",D30)))</formula>
    </cfRule>
  </conditionalFormatting>
  <conditionalFormatting sqref="D27">
    <cfRule type="containsText" dxfId="1358" priority="329" operator="containsText" text="Pass">
      <formula>NOT(ISERROR(SEARCH("Pass",D27)))</formula>
    </cfRule>
    <cfRule type="containsText" dxfId="1357" priority="330" operator="containsText" text="Fail">
      <formula>NOT(ISERROR(SEARCH("Fail",D27)))</formula>
    </cfRule>
  </conditionalFormatting>
  <conditionalFormatting sqref="D27">
    <cfRule type="containsText" dxfId="1356" priority="328" operator="containsText" text="Intermediate">
      <formula>NOT(ISERROR(SEARCH("Intermediate",D27)))</formula>
    </cfRule>
  </conditionalFormatting>
  <conditionalFormatting sqref="D27">
    <cfRule type="containsText" dxfId="1355" priority="326" operator="containsText" text="Pass">
      <formula>NOT(ISERROR(SEARCH("Pass",D27)))</formula>
    </cfRule>
    <cfRule type="containsText" dxfId="1354" priority="327" operator="containsText" text="Fail">
      <formula>NOT(ISERROR(SEARCH("Fail",D27)))</formula>
    </cfRule>
  </conditionalFormatting>
  <conditionalFormatting sqref="D27">
    <cfRule type="containsText" dxfId="1353" priority="325" operator="containsText" text="Intermediate">
      <formula>NOT(ISERROR(SEARCH("Intermediate",D27)))</formula>
    </cfRule>
  </conditionalFormatting>
  <conditionalFormatting sqref="M9:M26 M28:M40">
    <cfRule type="containsText" dxfId="1352" priority="323" operator="containsText" text="Pass">
      <formula>NOT(ISERROR(SEARCH("Pass",M9)))</formula>
    </cfRule>
    <cfRule type="containsText" dxfId="1351" priority="324" operator="containsText" text="Fail">
      <formula>NOT(ISERROR(SEARCH("Fail",M9)))</formula>
    </cfRule>
  </conditionalFormatting>
  <conditionalFormatting sqref="M4:M6">
    <cfRule type="iconSet" priority="322">
      <iconSet iconSet="5Quarters">
        <cfvo type="percent" val="0"/>
        <cfvo type="num" val="0.2"/>
        <cfvo type="num" val="0.4"/>
        <cfvo type="num" val="0.6"/>
        <cfvo type="num" val="0.8"/>
      </iconSet>
    </cfRule>
  </conditionalFormatting>
  <conditionalFormatting sqref="M8">
    <cfRule type="containsText" dxfId="1350" priority="320" operator="containsText" text="Pass">
      <formula>NOT(ISERROR(SEARCH("Pass",M8)))</formula>
    </cfRule>
    <cfRule type="containsText" dxfId="1349" priority="321" operator="containsText" text="Fail">
      <formula>NOT(ISERROR(SEARCH("Fail",M8)))</formula>
    </cfRule>
  </conditionalFormatting>
  <conditionalFormatting sqref="M8:M26 M28:M41">
    <cfRule type="containsText" dxfId="1348" priority="319" operator="containsText" text="Intermediate">
      <formula>NOT(ISERROR(SEARCH("Intermediate",M8)))</formula>
    </cfRule>
  </conditionalFormatting>
  <conditionalFormatting sqref="M29">
    <cfRule type="containsText" dxfId="1347" priority="317" operator="containsText" text="Pass">
      <formula>NOT(ISERROR(SEARCH("Pass",M29)))</formula>
    </cfRule>
    <cfRule type="containsText" dxfId="1346" priority="318" operator="containsText" text="Fail">
      <formula>NOT(ISERROR(SEARCH("Fail",M29)))</formula>
    </cfRule>
  </conditionalFormatting>
  <conditionalFormatting sqref="M29">
    <cfRule type="containsText" dxfId="1345" priority="316" operator="containsText" text="Intermediate">
      <formula>NOT(ISERROR(SEARCH("Intermediate",M29)))</formula>
    </cfRule>
  </conditionalFormatting>
  <conditionalFormatting sqref="M30">
    <cfRule type="containsText" dxfId="1344" priority="314" operator="containsText" text="Pass">
      <formula>NOT(ISERROR(SEARCH("Pass",M30)))</formula>
    </cfRule>
    <cfRule type="containsText" dxfId="1343" priority="315" operator="containsText" text="Fail">
      <formula>NOT(ISERROR(SEARCH("Fail",M30)))</formula>
    </cfRule>
  </conditionalFormatting>
  <conditionalFormatting sqref="M30">
    <cfRule type="containsText" dxfId="1342" priority="313" operator="containsText" text="Intermediate">
      <formula>NOT(ISERROR(SEARCH("Intermediate",M30)))</formula>
    </cfRule>
  </conditionalFormatting>
  <conditionalFormatting sqref="M27">
    <cfRule type="containsText" dxfId="1341" priority="311" operator="containsText" text="Pass">
      <formula>NOT(ISERROR(SEARCH("Pass",M27)))</formula>
    </cfRule>
    <cfRule type="containsText" dxfId="1340" priority="312" operator="containsText" text="Fail">
      <formula>NOT(ISERROR(SEARCH("Fail",M27)))</formula>
    </cfRule>
  </conditionalFormatting>
  <conditionalFormatting sqref="M27">
    <cfRule type="containsText" dxfId="1339" priority="310" operator="containsText" text="Intermediate">
      <formula>NOT(ISERROR(SEARCH("Intermediate",M27)))</formula>
    </cfRule>
  </conditionalFormatting>
  <conditionalFormatting sqref="M27">
    <cfRule type="containsText" dxfId="1338" priority="308" operator="containsText" text="Pass">
      <formula>NOT(ISERROR(SEARCH("Pass",M27)))</formula>
    </cfRule>
    <cfRule type="containsText" dxfId="1337" priority="309" operator="containsText" text="Fail">
      <formula>NOT(ISERROR(SEARCH("Fail",M27)))</formula>
    </cfRule>
  </conditionalFormatting>
  <conditionalFormatting sqref="M27">
    <cfRule type="containsText" dxfId="1336" priority="307" operator="containsText" text="Intermediate">
      <formula>NOT(ISERROR(SEARCH("Intermediate",M27)))</formula>
    </cfRule>
  </conditionalFormatting>
  <conditionalFormatting sqref="Q9:Q26 Q28:Q40">
    <cfRule type="containsText" dxfId="1335" priority="287" operator="containsText" text="Pass">
      <formula>NOT(ISERROR(SEARCH("Pass",Q9)))</formula>
    </cfRule>
    <cfRule type="containsText" dxfId="1334" priority="288" operator="containsText" text="Fail">
      <formula>NOT(ISERROR(SEARCH("Fail",Q9)))</formula>
    </cfRule>
  </conditionalFormatting>
  <conditionalFormatting sqref="Q4:Q6">
    <cfRule type="iconSet" priority="286">
      <iconSet iconSet="5Quarters">
        <cfvo type="percent" val="0"/>
        <cfvo type="num" val="0.2"/>
        <cfvo type="num" val="0.4"/>
        <cfvo type="num" val="0.6"/>
        <cfvo type="num" val="0.8"/>
      </iconSet>
    </cfRule>
  </conditionalFormatting>
  <conditionalFormatting sqref="Q8">
    <cfRule type="containsText" dxfId="1333" priority="284" operator="containsText" text="Pass">
      <formula>NOT(ISERROR(SEARCH("Pass",Q8)))</formula>
    </cfRule>
    <cfRule type="containsText" dxfId="1332" priority="285" operator="containsText" text="Fail">
      <formula>NOT(ISERROR(SEARCH("Fail",Q8)))</formula>
    </cfRule>
  </conditionalFormatting>
  <conditionalFormatting sqref="Q8:Q26 Q28:Q41">
    <cfRule type="containsText" dxfId="1331" priority="283" operator="containsText" text="Intermediate">
      <formula>NOT(ISERROR(SEARCH("Intermediate",Q8)))</formula>
    </cfRule>
  </conditionalFormatting>
  <conditionalFormatting sqref="Q29">
    <cfRule type="containsText" dxfId="1330" priority="281" operator="containsText" text="Pass">
      <formula>NOT(ISERROR(SEARCH("Pass",Q29)))</formula>
    </cfRule>
    <cfRule type="containsText" dxfId="1329" priority="282" operator="containsText" text="Fail">
      <formula>NOT(ISERROR(SEARCH("Fail",Q29)))</formula>
    </cfRule>
  </conditionalFormatting>
  <conditionalFormatting sqref="Q29">
    <cfRule type="containsText" dxfId="1328" priority="280" operator="containsText" text="Intermediate">
      <formula>NOT(ISERROR(SEARCH("Intermediate",Q29)))</formula>
    </cfRule>
  </conditionalFormatting>
  <conditionalFormatting sqref="Q30">
    <cfRule type="containsText" dxfId="1327" priority="278" operator="containsText" text="Pass">
      <formula>NOT(ISERROR(SEARCH("Pass",Q30)))</formula>
    </cfRule>
    <cfRule type="containsText" dxfId="1326" priority="279" operator="containsText" text="Fail">
      <formula>NOT(ISERROR(SEARCH("Fail",Q30)))</formula>
    </cfRule>
  </conditionalFormatting>
  <conditionalFormatting sqref="Q30">
    <cfRule type="containsText" dxfId="1325" priority="277" operator="containsText" text="Intermediate">
      <formula>NOT(ISERROR(SEARCH("Intermediate",Q30)))</formula>
    </cfRule>
  </conditionalFormatting>
  <conditionalFormatting sqref="Q27">
    <cfRule type="containsText" dxfId="1324" priority="275" operator="containsText" text="Pass">
      <formula>NOT(ISERROR(SEARCH("Pass",Q27)))</formula>
    </cfRule>
    <cfRule type="containsText" dxfId="1323" priority="276" operator="containsText" text="Fail">
      <formula>NOT(ISERROR(SEARCH("Fail",Q27)))</formula>
    </cfRule>
  </conditionalFormatting>
  <conditionalFormatting sqref="Q27">
    <cfRule type="containsText" dxfId="1322" priority="274" operator="containsText" text="Intermediate">
      <formula>NOT(ISERROR(SEARCH("Intermediate",Q27)))</formula>
    </cfRule>
  </conditionalFormatting>
  <conditionalFormatting sqref="Q27">
    <cfRule type="containsText" dxfId="1321" priority="272" operator="containsText" text="Pass">
      <formula>NOT(ISERROR(SEARCH("Pass",Q27)))</formula>
    </cfRule>
    <cfRule type="containsText" dxfId="1320" priority="273" operator="containsText" text="Fail">
      <formula>NOT(ISERROR(SEARCH("Fail",Q27)))</formula>
    </cfRule>
  </conditionalFormatting>
  <conditionalFormatting sqref="Q27">
    <cfRule type="containsText" dxfId="1319" priority="271" operator="containsText" text="Intermediate">
      <formula>NOT(ISERROR(SEARCH("Intermediate",Q27)))</formula>
    </cfRule>
  </conditionalFormatting>
  <conditionalFormatting sqref="U9:V26 U28:V40">
    <cfRule type="containsText" dxfId="1318" priority="251" operator="containsText" text="Pass">
      <formula>NOT(ISERROR(SEARCH("Pass",U9)))</formula>
    </cfRule>
    <cfRule type="containsText" dxfId="1317" priority="252" operator="containsText" text="Fail">
      <formula>NOT(ISERROR(SEARCH("Fail",U9)))</formula>
    </cfRule>
  </conditionalFormatting>
  <conditionalFormatting sqref="U4:U6">
    <cfRule type="iconSet" priority="250">
      <iconSet iconSet="5Quarters">
        <cfvo type="percent" val="0"/>
        <cfvo type="num" val="0.2"/>
        <cfvo type="num" val="0.4"/>
        <cfvo type="num" val="0.6"/>
        <cfvo type="num" val="0.8"/>
      </iconSet>
    </cfRule>
  </conditionalFormatting>
  <conditionalFormatting sqref="U8:V8">
    <cfRule type="containsText" dxfId="1316" priority="248" operator="containsText" text="Pass">
      <formula>NOT(ISERROR(SEARCH("Pass",U8)))</formula>
    </cfRule>
    <cfRule type="containsText" dxfId="1315" priority="249" operator="containsText" text="Fail">
      <formula>NOT(ISERROR(SEARCH("Fail",U8)))</formula>
    </cfRule>
  </conditionalFormatting>
  <conditionalFormatting sqref="U8:V26 U28:V41">
    <cfRule type="containsText" dxfId="1314" priority="247" operator="containsText" text="Intermediate">
      <formula>NOT(ISERROR(SEARCH("Intermediate",U8)))</formula>
    </cfRule>
  </conditionalFormatting>
  <conditionalFormatting sqref="U29:V29">
    <cfRule type="containsText" dxfId="1313" priority="245" operator="containsText" text="Pass">
      <formula>NOT(ISERROR(SEARCH("Pass",U29)))</formula>
    </cfRule>
    <cfRule type="containsText" dxfId="1312" priority="246" operator="containsText" text="Fail">
      <formula>NOT(ISERROR(SEARCH("Fail",U29)))</formula>
    </cfRule>
  </conditionalFormatting>
  <conditionalFormatting sqref="U29:V29">
    <cfRule type="containsText" dxfId="1311" priority="244" operator="containsText" text="Intermediate">
      <formula>NOT(ISERROR(SEARCH("Intermediate",U29)))</formula>
    </cfRule>
  </conditionalFormatting>
  <conditionalFormatting sqref="U30:V30">
    <cfRule type="containsText" dxfId="1310" priority="242" operator="containsText" text="Pass">
      <formula>NOT(ISERROR(SEARCH("Pass",U30)))</formula>
    </cfRule>
    <cfRule type="containsText" dxfId="1309" priority="243" operator="containsText" text="Fail">
      <formula>NOT(ISERROR(SEARCH("Fail",U30)))</formula>
    </cfRule>
  </conditionalFormatting>
  <conditionalFormatting sqref="U30:V30">
    <cfRule type="containsText" dxfId="1308" priority="241" operator="containsText" text="Intermediate">
      <formula>NOT(ISERROR(SEARCH("Intermediate",U30)))</formula>
    </cfRule>
  </conditionalFormatting>
  <conditionalFormatting sqref="U27:V27">
    <cfRule type="containsText" dxfId="1307" priority="239" operator="containsText" text="Pass">
      <formula>NOT(ISERROR(SEARCH("Pass",U27)))</formula>
    </cfRule>
    <cfRule type="containsText" dxfId="1306" priority="240" operator="containsText" text="Fail">
      <formula>NOT(ISERROR(SEARCH("Fail",U27)))</formula>
    </cfRule>
  </conditionalFormatting>
  <conditionalFormatting sqref="U27:V27">
    <cfRule type="containsText" dxfId="1305" priority="238" operator="containsText" text="Intermediate">
      <formula>NOT(ISERROR(SEARCH("Intermediate",U27)))</formula>
    </cfRule>
  </conditionalFormatting>
  <conditionalFormatting sqref="U27:V27">
    <cfRule type="containsText" dxfId="1304" priority="236" operator="containsText" text="Pass">
      <formula>NOT(ISERROR(SEARCH("Pass",U27)))</formula>
    </cfRule>
    <cfRule type="containsText" dxfId="1303" priority="237" operator="containsText" text="Fail">
      <formula>NOT(ISERROR(SEARCH("Fail",U27)))</formula>
    </cfRule>
  </conditionalFormatting>
  <conditionalFormatting sqref="U27:V27">
    <cfRule type="containsText" dxfId="1302" priority="235" operator="containsText" text="Intermediate">
      <formula>NOT(ISERROR(SEARCH("Intermediate",U27)))</formula>
    </cfRule>
  </conditionalFormatting>
  <conditionalFormatting sqref="X9:X26 X28:X40">
    <cfRule type="containsText" dxfId="1301" priority="233" operator="containsText" text="Pass">
      <formula>NOT(ISERROR(SEARCH("Pass",X9)))</formula>
    </cfRule>
    <cfRule type="containsText" dxfId="1300" priority="234" operator="containsText" text="Fail">
      <formula>NOT(ISERROR(SEARCH("Fail",X9)))</formula>
    </cfRule>
  </conditionalFormatting>
  <conditionalFormatting sqref="X4:X6">
    <cfRule type="iconSet" priority="232">
      <iconSet iconSet="5Quarters">
        <cfvo type="percent" val="0"/>
        <cfvo type="num" val="0.2"/>
        <cfvo type="num" val="0.4"/>
        <cfvo type="num" val="0.6"/>
        <cfvo type="num" val="0.8"/>
      </iconSet>
    </cfRule>
  </conditionalFormatting>
  <conditionalFormatting sqref="X8">
    <cfRule type="containsText" dxfId="1299" priority="230" operator="containsText" text="Pass">
      <formula>NOT(ISERROR(SEARCH("Pass",X8)))</formula>
    </cfRule>
    <cfRule type="containsText" dxfId="1298" priority="231" operator="containsText" text="Fail">
      <formula>NOT(ISERROR(SEARCH("Fail",X8)))</formula>
    </cfRule>
  </conditionalFormatting>
  <conditionalFormatting sqref="X8:X26 X28:X41">
    <cfRule type="containsText" dxfId="1297" priority="229" operator="containsText" text="Intermediate">
      <formula>NOT(ISERROR(SEARCH("Intermediate",X8)))</formula>
    </cfRule>
  </conditionalFormatting>
  <conditionalFormatting sqref="X29">
    <cfRule type="containsText" dxfId="1296" priority="227" operator="containsText" text="Pass">
      <formula>NOT(ISERROR(SEARCH("Pass",X29)))</formula>
    </cfRule>
    <cfRule type="containsText" dxfId="1295" priority="228" operator="containsText" text="Fail">
      <formula>NOT(ISERROR(SEARCH("Fail",X29)))</formula>
    </cfRule>
  </conditionalFormatting>
  <conditionalFormatting sqref="X29">
    <cfRule type="containsText" dxfId="1294" priority="226" operator="containsText" text="Intermediate">
      <formula>NOT(ISERROR(SEARCH("Intermediate",X29)))</formula>
    </cfRule>
  </conditionalFormatting>
  <conditionalFormatting sqref="X30">
    <cfRule type="containsText" dxfId="1293" priority="224" operator="containsText" text="Pass">
      <formula>NOT(ISERROR(SEARCH("Pass",X30)))</formula>
    </cfRule>
    <cfRule type="containsText" dxfId="1292" priority="225" operator="containsText" text="Fail">
      <formula>NOT(ISERROR(SEARCH("Fail",X30)))</formula>
    </cfRule>
  </conditionalFormatting>
  <conditionalFormatting sqref="X30">
    <cfRule type="containsText" dxfId="1291" priority="223" operator="containsText" text="Intermediate">
      <formula>NOT(ISERROR(SEARCH("Intermediate",X30)))</formula>
    </cfRule>
  </conditionalFormatting>
  <conditionalFormatting sqref="X27">
    <cfRule type="containsText" dxfId="1290" priority="221" operator="containsText" text="Pass">
      <formula>NOT(ISERROR(SEARCH("Pass",X27)))</formula>
    </cfRule>
    <cfRule type="containsText" dxfId="1289" priority="222" operator="containsText" text="Fail">
      <formula>NOT(ISERROR(SEARCH("Fail",X27)))</formula>
    </cfRule>
  </conditionalFormatting>
  <conditionalFormatting sqref="X27">
    <cfRule type="containsText" dxfId="1288" priority="220" operator="containsText" text="Intermediate">
      <formula>NOT(ISERROR(SEARCH("Intermediate",X27)))</formula>
    </cfRule>
  </conditionalFormatting>
  <conditionalFormatting sqref="X27">
    <cfRule type="containsText" dxfId="1287" priority="218" operator="containsText" text="Pass">
      <formula>NOT(ISERROR(SEARCH("Pass",X27)))</formula>
    </cfRule>
    <cfRule type="containsText" dxfId="1286" priority="219" operator="containsText" text="Fail">
      <formula>NOT(ISERROR(SEARCH("Fail",X27)))</formula>
    </cfRule>
  </conditionalFormatting>
  <conditionalFormatting sqref="X27">
    <cfRule type="containsText" dxfId="1285" priority="217" operator="containsText" text="Intermediate">
      <formula>NOT(ISERROR(SEARCH("Intermediate",X27)))</formula>
    </cfRule>
  </conditionalFormatting>
  <conditionalFormatting sqref="AC9:AC26 AC28:AC40">
    <cfRule type="containsText" dxfId="1284" priority="215" operator="containsText" text="Pass">
      <formula>NOT(ISERROR(SEARCH("Pass",AC9)))</formula>
    </cfRule>
    <cfRule type="containsText" dxfId="1283" priority="216" operator="containsText" text="Fail">
      <formula>NOT(ISERROR(SEARCH("Fail",AC9)))</formula>
    </cfRule>
  </conditionalFormatting>
  <conditionalFormatting sqref="AC4:AC6">
    <cfRule type="iconSet" priority="214">
      <iconSet iconSet="5Quarters">
        <cfvo type="percent" val="0"/>
        <cfvo type="num" val="0.2"/>
        <cfvo type="num" val="0.4"/>
        <cfvo type="num" val="0.6"/>
        <cfvo type="num" val="0.8"/>
      </iconSet>
    </cfRule>
  </conditionalFormatting>
  <conditionalFormatting sqref="AC8">
    <cfRule type="containsText" dxfId="1282" priority="212" operator="containsText" text="Pass">
      <formula>NOT(ISERROR(SEARCH("Pass",AC8)))</formula>
    </cfRule>
    <cfRule type="containsText" dxfId="1281" priority="213" operator="containsText" text="Fail">
      <formula>NOT(ISERROR(SEARCH("Fail",AC8)))</formula>
    </cfRule>
  </conditionalFormatting>
  <conditionalFormatting sqref="AC8:AC26 AC28:AC41">
    <cfRule type="containsText" dxfId="1280" priority="211" operator="containsText" text="Intermediate">
      <formula>NOT(ISERROR(SEARCH("Intermediate",AC8)))</formula>
    </cfRule>
  </conditionalFormatting>
  <conditionalFormatting sqref="AC29">
    <cfRule type="containsText" dxfId="1279" priority="209" operator="containsText" text="Pass">
      <formula>NOT(ISERROR(SEARCH("Pass",AC29)))</formula>
    </cfRule>
    <cfRule type="containsText" dxfId="1278" priority="210" operator="containsText" text="Fail">
      <formula>NOT(ISERROR(SEARCH("Fail",AC29)))</formula>
    </cfRule>
  </conditionalFormatting>
  <conditionalFormatting sqref="AC29">
    <cfRule type="containsText" dxfId="1277" priority="208" operator="containsText" text="Intermediate">
      <formula>NOT(ISERROR(SEARCH("Intermediate",AC29)))</formula>
    </cfRule>
  </conditionalFormatting>
  <conditionalFormatting sqref="AC30">
    <cfRule type="containsText" dxfId="1276" priority="206" operator="containsText" text="Pass">
      <formula>NOT(ISERROR(SEARCH("Pass",AC30)))</formula>
    </cfRule>
    <cfRule type="containsText" dxfId="1275" priority="207" operator="containsText" text="Fail">
      <formula>NOT(ISERROR(SEARCH("Fail",AC30)))</formula>
    </cfRule>
  </conditionalFormatting>
  <conditionalFormatting sqref="AC30">
    <cfRule type="containsText" dxfId="1274" priority="205" operator="containsText" text="Intermediate">
      <formula>NOT(ISERROR(SEARCH("Intermediate",AC30)))</formula>
    </cfRule>
  </conditionalFormatting>
  <conditionalFormatting sqref="AC27">
    <cfRule type="containsText" dxfId="1273" priority="203" operator="containsText" text="Pass">
      <formula>NOT(ISERROR(SEARCH("Pass",AC27)))</formula>
    </cfRule>
    <cfRule type="containsText" dxfId="1272" priority="204" operator="containsText" text="Fail">
      <formula>NOT(ISERROR(SEARCH("Fail",AC27)))</formula>
    </cfRule>
  </conditionalFormatting>
  <conditionalFormatting sqref="AC27">
    <cfRule type="containsText" dxfId="1271" priority="202" operator="containsText" text="Intermediate">
      <formula>NOT(ISERROR(SEARCH("Intermediate",AC27)))</formula>
    </cfRule>
  </conditionalFormatting>
  <conditionalFormatting sqref="AC27">
    <cfRule type="containsText" dxfId="1270" priority="200" operator="containsText" text="Pass">
      <formula>NOT(ISERROR(SEARCH("Pass",AC27)))</formula>
    </cfRule>
    <cfRule type="containsText" dxfId="1269" priority="201" operator="containsText" text="Fail">
      <formula>NOT(ISERROR(SEARCH("Fail",AC27)))</formula>
    </cfRule>
  </conditionalFormatting>
  <conditionalFormatting sqref="AC27">
    <cfRule type="containsText" dxfId="1268" priority="199" operator="containsText" text="Intermediate">
      <formula>NOT(ISERROR(SEARCH("Intermediate",AC27)))</formula>
    </cfRule>
  </conditionalFormatting>
  <conditionalFormatting sqref="AD9:AD26 AD28:AD40">
    <cfRule type="containsText" dxfId="1267" priority="197" operator="containsText" text="Pass">
      <formula>NOT(ISERROR(SEARCH("Pass",AD9)))</formula>
    </cfRule>
    <cfRule type="containsText" dxfId="1266" priority="198" operator="containsText" text="Fail">
      <formula>NOT(ISERROR(SEARCH("Fail",AD9)))</formula>
    </cfRule>
  </conditionalFormatting>
  <conditionalFormatting sqref="AD4:AD6">
    <cfRule type="iconSet" priority="196">
      <iconSet iconSet="5Quarters">
        <cfvo type="percent" val="0"/>
        <cfvo type="num" val="0.2"/>
        <cfvo type="num" val="0.4"/>
        <cfvo type="num" val="0.6"/>
        <cfvo type="num" val="0.8"/>
      </iconSet>
    </cfRule>
  </conditionalFormatting>
  <conditionalFormatting sqref="AD8">
    <cfRule type="containsText" dxfId="1265" priority="194" operator="containsText" text="Pass">
      <formula>NOT(ISERROR(SEARCH("Pass",AD8)))</formula>
    </cfRule>
    <cfRule type="containsText" dxfId="1264" priority="195" operator="containsText" text="Fail">
      <formula>NOT(ISERROR(SEARCH("Fail",AD8)))</formula>
    </cfRule>
  </conditionalFormatting>
  <conditionalFormatting sqref="AD8:AD26 AD28:AD41">
    <cfRule type="containsText" dxfId="1263" priority="193" operator="containsText" text="Intermediate">
      <formula>NOT(ISERROR(SEARCH("Intermediate",AD8)))</formula>
    </cfRule>
  </conditionalFormatting>
  <conditionalFormatting sqref="AD29">
    <cfRule type="containsText" dxfId="1262" priority="191" operator="containsText" text="Pass">
      <formula>NOT(ISERROR(SEARCH("Pass",AD29)))</formula>
    </cfRule>
    <cfRule type="containsText" dxfId="1261" priority="192" operator="containsText" text="Fail">
      <formula>NOT(ISERROR(SEARCH("Fail",AD29)))</formula>
    </cfRule>
  </conditionalFormatting>
  <conditionalFormatting sqref="AD29">
    <cfRule type="containsText" dxfId="1260" priority="190" operator="containsText" text="Intermediate">
      <formula>NOT(ISERROR(SEARCH("Intermediate",AD29)))</formula>
    </cfRule>
  </conditionalFormatting>
  <conditionalFormatting sqref="AD30">
    <cfRule type="containsText" dxfId="1259" priority="188" operator="containsText" text="Pass">
      <formula>NOT(ISERROR(SEARCH("Pass",AD30)))</formula>
    </cfRule>
    <cfRule type="containsText" dxfId="1258" priority="189" operator="containsText" text="Fail">
      <formula>NOT(ISERROR(SEARCH("Fail",AD30)))</formula>
    </cfRule>
  </conditionalFormatting>
  <conditionalFormatting sqref="AD30">
    <cfRule type="containsText" dxfId="1257" priority="187" operator="containsText" text="Intermediate">
      <formula>NOT(ISERROR(SEARCH("Intermediate",AD30)))</formula>
    </cfRule>
  </conditionalFormatting>
  <conditionalFormatting sqref="AD27">
    <cfRule type="containsText" dxfId="1256" priority="185" operator="containsText" text="Pass">
      <formula>NOT(ISERROR(SEARCH("Pass",AD27)))</formula>
    </cfRule>
    <cfRule type="containsText" dxfId="1255" priority="186" operator="containsText" text="Fail">
      <formula>NOT(ISERROR(SEARCH("Fail",AD27)))</formula>
    </cfRule>
  </conditionalFormatting>
  <conditionalFormatting sqref="AD27">
    <cfRule type="containsText" dxfId="1254" priority="184" operator="containsText" text="Intermediate">
      <formula>NOT(ISERROR(SEARCH("Intermediate",AD27)))</formula>
    </cfRule>
  </conditionalFormatting>
  <conditionalFormatting sqref="AD27">
    <cfRule type="containsText" dxfId="1253" priority="182" operator="containsText" text="Pass">
      <formula>NOT(ISERROR(SEARCH("Pass",AD27)))</formula>
    </cfRule>
    <cfRule type="containsText" dxfId="1252" priority="183" operator="containsText" text="Fail">
      <formula>NOT(ISERROR(SEARCH("Fail",AD27)))</formula>
    </cfRule>
  </conditionalFormatting>
  <conditionalFormatting sqref="AD27">
    <cfRule type="containsText" dxfId="1251" priority="181" operator="containsText" text="Intermediate">
      <formula>NOT(ISERROR(SEARCH("Intermediate",AD27)))</formula>
    </cfRule>
  </conditionalFormatting>
  <conditionalFormatting sqref="Z4:Z6">
    <cfRule type="iconSet" priority="178">
      <iconSet iconSet="5Quarters">
        <cfvo type="percent" val="0"/>
        <cfvo type="num" val="0.2"/>
        <cfvo type="num" val="0.4"/>
        <cfvo type="num" val="0.6"/>
        <cfvo type="num" val="0.8"/>
      </iconSet>
    </cfRule>
  </conditionalFormatting>
  <conditionalFormatting sqref="AE9:AE26 AE28:AE40">
    <cfRule type="containsText" dxfId="1250" priority="161" operator="containsText" text="Pass">
      <formula>NOT(ISERROR(SEARCH("Pass",AE9)))</formula>
    </cfRule>
    <cfRule type="containsText" dxfId="1249" priority="162" operator="containsText" text="Fail">
      <formula>NOT(ISERROR(SEARCH("Fail",AE9)))</formula>
    </cfRule>
  </conditionalFormatting>
  <conditionalFormatting sqref="AE4:AE6">
    <cfRule type="iconSet" priority="160">
      <iconSet iconSet="5Quarters">
        <cfvo type="percent" val="0"/>
        <cfvo type="num" val="0.2"/>
        <cfvo type="num" val="0.4"/>
        <cfvo type="num" val="0.6"/>
        <cfvo type="num" val="0.8"/>
      </iconSet>
    </cfRule>
  </conditionalFormatting>
  <conditionalFormatting sqref="AE8">
    <cfRule type="containsText" dxfId="1248" priority="158" operator="containsText" text="Pass">
      <formula>NOT(ISERROR(SEARCH("Pass",AE8)))</formula>
    </cfRule>
    <cfRule type="containsText" dxfId="1247" priority="159" operator="containsText" text="Fail">
      <formula>NOT(ISERROR(SEARCH("Fail",AE8)))</formula>
    </cfRule>
  </conditionalFormatting>
  <conditionalFormatting sqref="AE8:AE26 AE28:AE41">
    <cfRule type="containsText" dxfId="1246" priority="157" operator="containsText" text="Intermediate">
      <formula>NOT(ISERROR(SEARCH("Intermediate",AE8)))</formula>
    </cfRule>
  </conditionalFormatting>
  <conditionalFormatting sqref="AE29">
    <cfRule type="containsText" dxfId="1245" priority="155" operator="containsText" text="Pass">
      <formula>NOT(ISERROR(SEARCH("Pass",AE29)))</formula>
    </cfRule>
    <cfRule type="containsText" dxfId="1244" priority="156" operator="containsText" text="Fail">
      <formula>NOT(ISERROR(SEARCH("Fail",AE29)))</formula>
    </cfRule>
  </conditionalFormatting>
  <conditionalFormatting sqref="AE29">
    <cfRule type="containsText" dxfId="1243" priority="154" operator="containsText" text="Intermediate">
      <formula>NOT(ISERROR(SEARCH("Intermediate",AE29)))</formula>
    </cfRule>
  </conditionalFormatting>
  <conditionalFormatting sqref="AE30">
    <cfRule type="containsText" dxfId="1242" priority="152" operator="containsText" text="Pass">
      <formula>NOT(ISERROR(SEARCH("Pass",AE30)))</formula>
    </cfRule>
    <cfRule type="containsText" dxfId="1241" priority="153" operator="containsText" text="Fail">
      <formula>NOT(ISERROR(SEARCH("Fail",AE30)))</formula>
    </cfRule>
  </conditionalFormatting>
  <conditionalFormatting sqref="AE30">
    <cfRule type="containsText" dxfId="1240" priority="151" operator="containsText" text="Intermediate">
      <formula>NOT(ISERROR(SEARCH("Intermediate",AE30)))</formula>
    </cfRule>
  </conditionalFormatting>
  <conditionalFormatting sqref="AE27">
    <cfRule type="containsText" dxfId="1239" priority="149" operator="containsText" text="Pass">
      <formula>NOT(ISERROR(SEARCH("Pass",AE27)))</formula>
    </cfRule>
    <cfRule type="containsText" dxfId="1238" priority="150" operator="containsText" text="Fail">
      <formula>NOT(ISERROR(SEARCH("Fail",AE27)))</formula>
    </cfRule>
  </conditionalFormatting>
  <conditionalFormatting sqref="AE27">
    <cfRule type="containsText" dxfId="1237" priority="148" operator="containsText" text="Intermediate">
      <formula>NOT(ISERROR(SEARCH("Intermediate",AE27)))</formula>
    </cfRule>
  </conditionalFormatting>
  <conditionalFormatting sqref="AE27">
    <cfRule type="containsText" dxfId="1236" priority="146" operator="containsText" text="Pass">
      <formula>NOT(ISERROR(SEARCH("Pass",AE27)))</formula>
    </cfRule>
    <cfRule type="containsText" dxfId="1235" priority="147" operator="containsText" text="Fail">
      <formula>NOT(ISERROR(SEARCH("Fail",AE27)))</formula>
    </cfRule>
  </conditionalFormatting>
  <conditionalFormatting sqref="AE27">
    <cfRule type="containsText" dxfId="1234" priority="145" operator="containsText" text="Intermediate">
      <formula>NOT(ISERROR(SEARCH("Intermediate",AE27)))</formula>
    </cfRule>
  </conditionalFormatting>
  <conditionalFormatting sqref="AF9:AF26 AF28:AF40">
    <cfRule type="containsText" dxfId="1233" priority="143" operator="containsText" text="Pass">
      <formula>NOT(ISERROR(SEARCH("Pass",AF9)))</formula>
    </cfRule>
    <cfRule type="containsText" dxfId="1232" priority="144" operator="containsText" text="Fail">
      <formula>NOT(ISERROR(SEARCH("Fail",AF9)))</formula>
    </cfRule>
  </conditionalFormatting>
  <conditionalFormatting sqref="AF4:AF6">
    <cfRule type="iconSet" priority="142">
      <iconSet iconSet="5Quarters">
        <cfvo type="percent" val="0"/>
        <cfvo type="num" val="0.2"/>
        <cfvo type="num" val="0.4"/>
        <cfvo type="num" val="0.6"/>
        <cfvo type="num" val="0.8"/>
      </iconSet>
    </cfRule>
  </conditionalFormatting>
  <conditionalFormatting sqref="AF8">
    <cfRule type="containsText" dxfId="1231" priority="140" operator="containsText" text="Pass">
      <formula>NOT(ISERROR(SEARCH("Pass",AF8)))</formula>
    </cfRule>
    <cfRule type="containsText" dxfId="1230" priority="141" operator="containsText" text="Fail">
      <formula>NOT(ISERROR(SEARCH("Fail",AF8)))</formula>
    </cfRule>
  </conditionalFormatting>
  <conditionalFormatting sqref="AF8:AF26 AF28:AF41">
    <cfRule type="containsText" dxfId="1229" priority="139" operator="containsText" text="Intermediate">
      <formula>NOT(ISERROR(SEARCH("Intermediate",AF8)))</formula>
    </cfRule>
  </conditionalFormatting>
  <conditionalFormatting sqref="AF29">
    <cfRule type="containsText" dxfId="1228" priority="137" operator="containsText" text="Pass">
      <formula>NOT(ISERROR(SEARCH("Pass",AF29)))</formula>
    </cfRule>
    <cfRule type="containsText" dxfId="1227" priority="138" operator="containsText" text="Fail">
      <formula>NOT(ISERROR(SEARCH("Fail",AF29)))</formula>
    </cfRule>
  </conditionalFormatting>
  <conditionalFormatting sqref="AF29">
    <cfRule type="containsText" dxfId="1226" priority="136" operator="containsText" text="Intermediate">
      <formula>NOT(ISERROR(SEARCH("Intermediate",AF29)))</formula>
    </cfRule>
  </conditionalFormatting>
  <conditionalFormatting sqref="AF30">
    <cfRule type="containsText" dxfId="1225" priority="134" operator="containsText" text="Pass">
      <formula>NOT(ISERROR(SEARCH("Pass",AF30)))</formula>
    </cfRule>
    <cfRule type="containsText" dxfId="1224" priority="135" operator="containsText" text="Fail">
      <formula>NOT(ISERROR(SEARCH("Fail",AF30)))</formula>
    </cfRule>
  </conditionalFormatting>
  <conditionalFormatting sqref="AF30">
    <cfRule type="containsText" dxfId="1223" priority="133" operator="containsText" text="Intermediate">
      <formula>NOT(ISERROR(SEARCH("Intermediate",AF30)))</formula>
    </cfRule>
  </conditionalFormatting>
  <conditionalFormatting sqref="AF27">
    <cfRule type="containsText" dxfId="1222" priority="131" operator="containsText" text="Pass">
      <formula>NOT(ISERROR(SEARCH("Pass",AF27)))</formula>
    </cfRule>
    <cfRule type="containsText" dxfId="1221" priority="132" operator="containsText" text="Fail">
      <formula>NOT(ISERROR(SEARCH("Fail",AF27)))</formula>
    </cfRule>
  </conditionalFormatting>
  <conditionalFormatting sqref="AF27">
    <cfRule type="containsText" dxfId="1220" priority="130" operator="containsText" text="Intermediate">
      <formula>NOT(ISERROR(SEARCH("Intermediate",AF27)))</formula>
    </cfRule>
  </conditionalFormatting>
  <conditionalFormatting sqref="AF27">
    <cfRule type="containsText" dxfId="1219" priority="128" operator="containsText" text="Pass">
      <formula>NOT(ISERROR(SEARCH("Pass",AF27)))</formula>
    </cfRule>
    <cfRule type="containsText" dxfId="1218" priority="129" operator="containsText" text="Fail">
      <formula>NOT(ISERROR(SEARCH("Fail",AF27)))</formula>
    </cfRule>
  </conditionalFormatting>
  <conditionalFormatting sqref="AF27">
    <cfRule type="containsText" dxfId="1217" priority="127" operator="containsText" text="Intermediate">
      <formula>NOT(ISERROR(SEARCH("Intermediate",AF27)))</formula>
    </cfRule>
  </conditionalFormatting>
  <conditionalFormatting sqref="AA9:AB26 AA28:AB40">
    <cfRule type="containsText" dxfId="1216" priority="107" operator="containsText" text="Pass">
      <formula>NOT(ISERROR(SEARCH("Pass",AA9)))</formula>
    </cfRule>
    <cfRule type="containsText" dxfId="1215" priority="108" operator="containsText" text="Fail">
      <formula>NOT(ISERROR(SEARCH("Fail",AA9)))</formula>
    </cfRule>
  </conditionalFormatting>
  <conditionalFormatting sqref="AA4:AA6">
    <cfRule type="iconSet" priority="106">
      <iconSet iconSet="5Quarters">
        <cfvo type="percent" val="0"/>
        <cfvo type="num" val="0.2"/>
        <cfvo type="num" val="0.4"/>
        <cfvo type="num" val="0.6"/>
        <cfvo type="num" val="0.8"/>
      </iconSet>
    </cfRule>
  </conditionalFormatting>
  <conditionalFormatting sqref="AA8:AB8">
    <cfRule type="containsText" dxfId="1214" priority="104" operator="containsText" text="Pass">
      <formula>NOT(ISERROR(SEARCH("Pass",AA8)))</formula>
    </cfRule>
    <cfRule type="containsText" dxfId="1213" priority="105" operator="containsText" text="Fail">
      <formula>NOT(ISERROR(SEARCH("Fail",AA8)))</formula>
    </cfRule>
  </conditionalFormatting>
  <conditionalFormatting sqref="AA8:AB26 AA28:AB41">
    <cfRule type="containsText" dxfId="1212" priority="103" operator="containsText" text="Intermediate">
      <formula>NOT(ISERROR(SEARCH("Intermediate",AA8)))</formula>
    </cfRule>
  </conditionalFormatting>
  <conditionalFormatting sqref="AA29:AB29">
    <cfRule type="containsText" dxfId="1211" priority="101" operator="containsText" text="Pass">
      <formula>NOT(ISERROR(SEARCH("Pass",AA29)))</formula>
    </cfRule>
    <cfRule type="containsText" dxfId="1210" priority="102" operator="containsText" text="Fail">
      <formula>NOT(ISERROR(SEARCH("Fail",AA29)))</formula>
    </cfRule>
  </conditionalFormatting>
  <conditionalFormatting sqref="AA29:AB29">
    <cfRule type="containsText" dxfId="1209" priority="100" operator="containsText" text="Intermediate">
      <formula>NOT(ISERROR(SEARCH("Intermediate",AA29)))</formula>
    </cfRule>
  </conditionalFormatting>
  <conditionalFormatting sqref="AA30:AB30">
    <cfRule type="containsText" dxfId="1208" priority="98" operator="containsText" text="Pass">
      <formula>NOT(ISERROR(SEARCH("Pass",AA30)))</formula>
    </cfRule>
    <cfRule type="containsText" dxfId="1207" priority="99" operator="containsText" text="Fail">
      <formula>NOT(ISERROR(SEARCH("Fail",AA30)))</formula>
    </cfRule>
  </conditionalFormatting>
  <conditionalFormatting sqref="AA30:AB30">
    <cfRule type="containsText" dxfId="1206" priority="97" operator="containsText" text="Intermediate">
      <formula>NOT(ISERROR(SEARCH("Intermediate",AA30)))</formula>
    </cfRule>
  </conditionalFormatting>
  <conditionalFormatting sqref="AA27:AB27">
    <cfRule type="containsText" dxfId="1205" priority="95" operator="containsText" text="Pass">
      <formula>NOT(ISERROR(SEARCH("Pass",AA27)))</formula>
    </cfRule>
    <cfRule type="containsText" dxfId="1204" priority="96" operator="containsText" text="Fail">
      <formula>NOT(ISERROR(SEARCH("Fail",AA27)))</formula>
    </cfRule>
  </conditionalFormatting>
  <conditionalFormatting sqref="AA27:AB27">
    <cfRule type="containsText" dxfId="1203" priority="94" operator="containsText" text="Intermediate">
      <formula>NOT(ISERROR(SEARCH("Intermediate",AA27)))</formula>
    </cfRule>
  </conditionalFormatting>
  <conditionalFormatting sqref="AA27:AB27">
    <cfRule type="containsText" dxfId="1202" priority="92" operator="containsText" text="Pass">
      <formula>NOT(ISERROR(SEARCH("Pass",AA27)))</formula>
    </cfRule>
    <cfRule type="containsText" dxfId="1201" priority="93" operator="containsText" text="Fail">
      <formula>NOT(ISERROR(SEARCH("Fail",AA27)))</formula>
    </cfRule>
  </conditionalFormatting>
  <conditionalFormatting sqref="AA27:AB27">
    <cfRule type="containsText" dxfId="1200" priority="91" operator="containsText" text="Intermediate">
      <formula>NOT(ISERROR(SEARCH("Intermediate",AA27)))</formula>
    </cfRule>
  </conditionalFormatting>
  <conditionalFormatting sqref="AB9:AB26 AB28:AB40">
    <cfRule type="containsText" dxfId="1199" priority="89" operator="containsText" text="Pass">
      <formula>NOT(ISERROR(SEARCH("Pass",AB9)))</formula>
    </cfRule>
    <cfRule type="containsText" dxfId="1198" priority="90" operator="containsText" text="Fail">
      <formula>NOT(ISERROR(SEARCH("Fail",AB9)))</formula>
    </cfRule>
  </conditionalFormatting>
  <conditionalFormatting sqref="AB4:AB6">
    <cfRule type="iconSet" priority="88">
      <iconSet iconSet="5Quarters">
        <cfvo type="percent" val="0"/>
        <cfvo type="num" val="0.2"/>
        <cfvo type="num" val="0.4"/>
        <cfvo type="num" val="0.6"/>
        <cfvo type="num" val="0.8"/>
      </iconSet>
    </cfRule>
  </conditionalFormatting>
  <conditionalFormatting sqref="AB8">
    <cfRule type="containsText" dxfId="1197" priority="86" operator="containsText" text="Pass">
      <formula>NOT(ISERROR(SEARCH("Pass",AB8)))</formula>
    </cfRule>
    <cfRule type="containsText" dxfId="1196" priority="87" operator="containsText" text="Fail">
      <formula>NOT(ISERROR(SEARCH("Fail",AB8)))</formula>
    </cfRule>
  </conditionalFormatting>
  <conditionalFormatting sqref="AB8:AB26 AB28:AB41">
    <cfRule type="containsText" dxfId="1195" priority="85" operator="containsText" text="Intermediate">
      <formula>NOT(ISERROR(SEARCH("Intermediate",AB8)))</formula>
    </cfRule>
  </conditionalFormatting>
  <conditionalFormatting sqref="AB29">
    <cfRule type="containsText" dxfId="1194" priority="83" operator="containsText" text="Pass">
      <formula>NOT(ISERROR(SEARCH("Pass",AB29)))</formula>
    </cfRule>
    <cfRule type="containsText" dxfId="1193" priority="84" operator="containsText" text="Fail">
      <formula>NOT(ISERROR(SEARCH("Fail",AB29)))</formula>
    </cfRule>
  </conditionalFormatting>
  <conditionalFormatting sqref="AB29">
    <cfRule type="containsText" dxfId="1192" priority="82" operator="containsText" text="Intermediate">
      <formula>NOT(ISERROR(SEARCH("Intermediate",AB29)))</formula>
    </cfRule>
  </conditionalFormatting>
  <conditionalFormatting sqref="AB30">
    <cfRule type="containsText" dxfId="1191" priority="80" operator="containsText" text="Pass">
      <formula>NOT(ISERROR(SEARCH("Pass",AB30)))</formula>
    </cfRule>
    <cfRule type="containsText" dxfId="1190" priority="81" operator="containsText" text="Fail">
      <formula>NOT(ISERROR(SEARCH("Fail",AB30)))</formula>
    </cfRule>
  </conditionalFormatting>
  <conditionalFormatting sqref="AB30">
    <cfRule type="containsText" dxfId="1189" priority="79" operator="containsText" text="Intermediate">
      <formula>NOT(ISERROR(SEARCH("Intermediate",AB30)))</formula>
    </cfRule>
  </conditionalFormatting>
  <conditionalFormatting sqref="AB27">
    <cfRule type="containsText" dxfId="1188" priority="77" operator="containsText" text="Pass">
      <formula>NOT(ISERROR(SEARCH("Pass",AB27)))</formula>
    </cfRule>
    <cfRule type="containsText" dxfId="1187" priority="78" operator="containsText" text="Fail">
      <formula>NOT(ISERROR(SEARCH("Fail",AB27)))</formula>
    </cfRule>
  </conditionalFormatting>
  <conditionalFormatting sqref="AB27">
    <cfRule type="containsText" dxfId="1186" priority="76" operator="containsText" text="Intermediate">
      <formula>NOT(ISERROR(SEARCH("Intermediate",AB27)))</formula>
    </cfRule>
  </conditionalFormatting>
  <conditionalFormatting sqref="AB27">
    <cfRule type="containsText" dxfId="1185" priority="74" operator="containsText" text="Pass">
      <formula>NOT(ISERROR(SEARCH("Pass",AB27)))</formula>
    </cfRule>
    <cfRule type="containsText" dxfId="1184" priority="75" operator="containsText" text="Fail">
      <formula>NOT(ISERROR(SEARCH("Fail",AB27)))</formula>
    </cfRule>
  </conditionalFormatting>
  <conditionalFormatting sqref="AB27">
    <cfRule type="containsText" dxfId="1183" priority="73" operator="containsText" text="Intermediate">
      <formula>NOT(ISERROR(SEARCH("Intermediate",AB27)))</formula>
    </cfRule>
  </conditionalFormatting>
  <conditionalFormatting sqref="S4:S6">
    <cfRule type="iconSet" priority="70">
      <iconSet iconSet="5Quarters">
        <cfvo type="percent" val="0"/>
        <cfvo type="num" val="0.2"/>
        <cfvo type="num" val="0.4"/>
        <cfvo type="num" val="0.6"/>
        <cfvo type="num" val="0.8"/>
      </iconSet>
    </cfRule>
  </conditionalFormatting>
  <conditionalFormatting sqref="F9:F26 F28:F40">
    <cfRule type="containsText" dxfId="1182" priority="53" operator="containsText" text="Pass">
      <formula>NOT(ISERROR(SEARCH("Pass",F9)))</formula>
    </cfRule>
    <cfRule type="containsText" dxfId="1181" priority="54" operator="containsText" text="Fail">
      <formula>NOT(ISERROR(SEARCH("Fail",F9)))</formula>
    </cfRule>
  </conditionalFormatting>
  <conditionalFormatting sqref="F4:F6">
    <cfRule type="iconSet" priority="52">
      <iconSet iconSet="5Quarters">
        <cfvo type="percent" val="0"/>
        <cfvo type="num" val="0.2"/>
        <cfvo type="num" val="0.4"/>
        <cfvo type="num" val="0.6"/>
        <cfvo type="num" val="0.8"/>
      </iconSet>
    </cfRule>
  </conditionalFormatting>
  <conditionalFormatting sqref="F8">
    <cfRule type="containsText" dxfId="1180" priority="50" operator="containsText" text="Pass">
      <formula>NOT(ISERROR(SEARCH("Pass",F8)))</formula>
    </cfRule>
    <cfRule type="containsText" dxfId="1179" priority="51" operator="containsText" text="Fail">
      <formula>NOT(ISERROR(SEARCH("Fail",F8)))</formula>
    </cfRule>
  </conditionalFormatting>
  <conditionalFormatting sqref="F8:F26 F28:F41">
    <cfRule type="containsText" dxfId="1178" priority="49" operator="containsText" text="Intermediate">
      <formula>NOT(ISERROR(SEARCH("Intermediate",F8)))</formula>
    </cfRule>
  </conditionalFormatting>
  <conditionalFormatting sqref="F29">
    <cfRule type="containsText" dxfId="1177" priority="47" operator="containsText" text="Pass">
      <formula>NOT(ISERROR(SEARCH("Pass",F29)))</formula>
    </cfRule>
    <cfRule type="containsText" dxfId="1176" priority="48" operator="containsText" text="Fail">
      <formula>NOT(ISERROR(SEARCH("Fail",F29)))</formula>
    </cfRule>
  </conditionalFormatting>
  <conditionalFormatting sqref="F29">
    <cfRule type="containsText" dxfId="1175" priority="46" operator="containsText" text="Intermediate">
      <formula>NOT(ISERROR(SEARCH("Intermediate",F29)))</formula>
    </cfRule>
  </conditionalFormatting>
  <conditionalFormatting sqref="F30">
    <cfRule type="containsText" dxfId="1174" priority="44" operator="containsText" text="Pass">
      <formula>NOT(ISERROR(SEARCH("Pass",F30)))</formula>
    </cfRule>
    <cfRule type="containsText" dxfId="1173" priority="45" operator="containsText" text="Fail">
      <formula>NOT(ISERROR(SEARCH("Fail",F30)))</formula>
    </cfRule>
  </conditionalFormatting>
  <conditionalFormatting sqref="F30">
    <cfRule type="containsText" dxfId="1172" priority="43" operator="containsText" text="Intermediate">
      <formula>NOT(ISERROR(SEARCH("Intermediate",F30)))</formula>
    </cfRule>
  </conditionalFormatting>
  <conditionalFormatting sqref="F27">
    <cfRule type="containsText" dxfId="1171" priority="41" operator="containsText" text="Pass">
      <formula>NOT(ISERROR(SEARCH("Pass",F27)))</formula>
    </cfRule>
    <cfRule type="containsText" dxfId="1170" priority="42" operator="containsText" text="Fail">
      <formula>NOT(ISERROR(SEARCH("Fail",F27)))</formula>
    </cfRule>
  </conditionalFormatting>
  <conditionalFormatting sqref="F27">
    <cfRule type="containsText" dxfId="1169" priority="40" operator="containsText" text="Intermediate">
      <formula>NOT(ISERROR(SEARCH("Intermediate",F27)))</formula>
    </cfRule>
  </conditionalFormatting>
  <conditionalFormatting sqref="F27">
    <cfRule type="containsText" dxfId="1168" priority="38" operator="containsText" text="Pass">
      <formula>NOT(ISERROR(SEARCH("Pass",F27)))</formula>
    </cfRule>
    <cfRule type="containsText" dxfId="1167" priority="39" operator="containsText" text="Fail">
      <formula>NOT(ISERROR(SEARCH("Fail",F27)))</formula>
    </cfRule>
  </conditionalFormatting>
  <conditionalFormatting sqref="F27">
    <cfRule type="containsText" dxfId="1166" priority="37" operator="containsText" text="Intermediate">
      <formula>NOT(ISERROR(SEARCH("Intermediate",F27)))</formula>
    </cfRule>
  </conditionalFormatting>
  <conditionalFormatting sqref="Y4:Y6 V4:V6">
    <cfRule type="iconSet" priority="3097">
      <iconSet iconSet="5Quarters">
        <cfvo type="percent" val="0"/>
        <cfvo type="num" val="0.2"/>
        <cfvo type="num" val="0.4"/>
        <cfvo type="num" val="0.6"/>
        <cfvo type="num" val="0.8"/>
      </iconSet>
    </cfRule>
  </conditionalFormatting>
  <conditionalFormatting sqref="T4:T6">
    <cfRule type="iconSet" priority="3152">
      <iconSet iconSet="5Quarters">
        <cfvo type="percent" val="0"/>
        <cfvo type="num" val="0.2"/>
        <cfvo type="num" val="0.4"/>
        <cfvo type="num" val="0.6"/>
        <cfvo type="num" val="0.8"/>
      </iconSet>
    </cfRule>
  </conditionalFormatting>
  <conditionalFormatting sqref="H9:H26 H28:H40">
    <cfRule type="containsText" dxfId="1165" priority="17" operator="containsText" text="Pass">
      <formula>NOT(ISERROR(SEARCH("Pass",H9)))</formula>
    </cfRule>
    <cfRule type="containsText" dxfId="1164" priority="18" operator="containsText" text="Fail">
      <formula>NOT(ISERROR(SEARCH("Fail",H9)))</formula>
    </cfRule>
  </conditionalFormatting>
  <conditionalFormatting sqref="H4:H6">
    <cfRule type="iconSet" priority="16">
      <iconSet iconSet="5Quarters">
        <cfvo type="percent" val="0"/>
        <cfvo type="num" val="0.2"/>
        <cfvo type="num" val="0.4"/>
        <cfvo type="num" val="0.6"/>
        <cfvo type="num" val="0.8"/>
      </iconSet>
    </cfRule>
  </conditionalFormatting>
  <conditionalFormatting sqref="H8">
    <cfRule type="containsText" dxfId="1163" priority="14" operator="containsText" text="Pass">
      <formula>NOT(ISERROR(SEARCH("Pass",H8)))</formula>
    </cfRule>
    <cfRule type="containsText" dxfId="1162" priority="15" operator="containsText" text="Fail">
      <formula>NOT(ISERROR(SEARCH("Fail",H8)))</formula>
    </cfRule>
  </conditionalFormatting>
  <conditionalFormatting sqref="H8:H26 H28:H41">
    <cfRule type="containsText" dxfId="1161" priority="13" operator="containsText" text="Intermediate">
      <formula>NOT(ISERROR(SEARCH("Intermediate",H8)))</formula>
    </cfRule>
  </conditionalFormatting>
  <conditionalFormatting sqref="H29">
    <cfRule type="containsText" dxfId="1160" priority="11" operator="containsText" text="Pass">
      <formula>NOT(ISERROR(SEARCH("Pass",H29)))</formula>
    </cfRule>
    <cfRule type="containsText" dxfId="1159" priority="12" operator="containsText" text="Fail">
      <formula>NOT(ISERROR(SEARCH("Fail",H29)))</formula>
    </cfRule>
  </conditionalFormatting>
  <conditionalFormatting sqref="H29">
    <cfRule type="containsText" dxfId="1158" priority="10" operator="containsText" text="Intermediate">
      <formula>NOT(ISERROR(SEARCH("Intermediate",H29)))</formula>
    </cfRule>
  </conditionalFormatting>
  <conditionalFormatting sqref="H30">
    <cfRule type="containsText" dxfId="1157" priority="8" operator="containsText" text="Pass">
      <formula>NOT(ISERROR(SEARCH("Pass",H30)))</formula>
    </cfRule>
    <cfRule type="containsText" dxfId="1156" priority="9" operator="containsText" text="Fail">
      <formula>NOT(ISERROR(SEARCH("Fail",H30)))</formula>
    </cfRule>
  </conditionalFormatting>
  <conditionalFormatting sqref="H30">
    <cfRule type="containsText" dxfId="1155" priority="7" operator="containsText" text="Intermediate">
      <formula>NOT(ISERROR(SEARCH("Intermediate",H30)))</formula>
    </cfRule>
  </conditionalFormatting>
  <conditionalFormatting sqref="H27">
    <cfRule type="containsText" dxfId="1154" priority="5" operator="containsText" text="Pass">
      <formula>NOT(ISERROR(SEARCH("Pass",H27)))</formula>
    </cfRule>
    <cfRule type="containsText" dxfId="1153" priority="6" operator="containsText" text="Fail">
      <formula>NOT(ISERROR(SEARCH("Fail",H27)))</formula>
    </cfRule>
  </conditionalFormatting>
  <conditionalFormatting sqref="H27">
    <cfRule type="containsText" dxfId="1152" priority="4" operator="containsText" text="Intermediate">
      <formula>NOT(ISERROR(SEARCH("Intermediate",H27)))</formula>
    </cfRule>
  </conditionalFormatting>
  <conditionalFormatting sqref="H27">
    <cfRule type="containsText" dxfId="1151" priority="2" operator="containsText" text="Pass">
      <formula>NOT(ISERROR(SEARCH("Pass",H27)))</formula>
    </cfRule>
    <cfRule type="containsText" dxfId="1150" priority="3" operator="containsText" text="Fail">
      <formula>NOT(ISERROR(SEARCH("Fail",H27)))</formula>
    </cfRule>
  </conditionalFormatting>
  <conditionalFormatting sqref="H27">
    <cfRule type="containsText" dxfId="1149" priority="1" operator="containsText" text="Intermediate">
      <formula>NOT(ISERROR(SEARCH("Intermediate",H27)))</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49D47-6490-4AB2-98F9-0D09CBEBFFFB}">
  <dimension ref="A1:AK100"/>
  <sheetViews>
    <sheetView topLeftCell="E1" zoomScale="80" zoomScaleNormal="80" workbookViewId="0">
      <selection activeCell="D59" sqref="D59"/>
    </sheetView>
  </sheetViews>
  <sheetFormatPr baseColWidth="10" defaultColWidth="8.7265625" defaultRowHeight="15.5" x14ac:dyDescent="0.35"/>
  <cols>
    <col min="1" max="2" width="22.7265625" customWidth="1"/>
    <col min="3" max="3" width="22.7265625" hidden="1" customWidth="1"/>
    <col min="4" max="6" width="22.7265625" customWidth="1"/>
    <col min="7" max="29" width="17.26953125" style="35" customWidth="1"/>
    <col min="30" max="30" width="3.36328125" style="143" customWidth="1"/>
    <col min="31" max="37" width="17.26953125" style="35" customWidth="1"/>
  </cols>
  <sheetData>
    <row r="1" spans="1:37" ht="24" x14ac:dyDescent="0.35">
      <c r="G1" s="36" t="s">
        <v>429</v>
      </c>
      <c r="H1" s="36" t="s">
        <v>429</v>
      </c>
      <c r="I1" s="36" t="s">
        <v>429</v>
      </c>
      <c r="J1" s="36" t="s">
        <v>429</v>
      </c>
      <c r="K1" s="36" t="s">
        <v>429</v>
      </c>
      <c r="L1" s="36" t="s">
        <v>429</v>
      </c>
      <c r="M1" s="36" t="s">
        <v>429</v>
      </c>
      <c r="N1" s="36" t="s">
        <v>429</v>
      </c>
      <c r="O1" s="36" t="s">
        <v>429</v>
      </c>
      <c r="P1" s="36" t="s">
        <v>651</v>
      </c>
      <c r="Q1" s="36" t="s">
        <v>651</v>
      </c>
      <c r="R1" s="36" t="s">
        <v>651</v>
      </c>
      <c r="S1" s="36" t="s">
        <v>651</v>
      </c>
      <c r="T1" s="36" t="s">
        <v>651</v>
      </c>
      <c r="U1" s="36" t="s">
        <v>654</v>
      </c>
      <c r="V1" s="36" t="s">
        <v>654</v>
      </c>
      <c r="W1" s="36" t="s">
        <v>654</v>
      </c>
      <c r="X1" s="36" t="s">
        <v>654</v>
      </c>
      <c r="Y1" s="36" t="s">
        <v>654</v>
      </c>
      <c r="Z1" s="36" t="s">
        <v>654</v>
      </c>
      <c r="AA1" s="36" t="s">
        <v>654</v>
      </c>
      <c r="AB1" s="36" t="s">
        <v>654</v>
      </c>
      <c r="AC1" s="36" t="s">
        <v>654</v>
      </c>
      <c r="AD1" s="163"/>
      <c r="AE1" s="170" t="s">
        <v>682</v>
      </c>
      <c r="AF1" s="171" t="s">
        <v>681</v>
      </c>
      <c r="AG1" s="171" t="s">
        <v>681</v>
      </c>
      <c r="AH1" s="171" t="s">
        <v>681</v>
      </c>
      <c r="AI1" s="171" t="s">
        <v>681</v>
      </c>
      <c r="AJ1" s="171" t="s">
        <v>681</v>
      </c>
      <c r="AK1" s="171" t="s">
        <v>681</v>
      </c>
    </row>
    <row r="2" spans="1:37" x14ac:dyDescent="0.35">
      <c r="F2" s="19" t="s">
        <v>3</v>
      </c>
      <c r="G2" s="37">
        <v>0.76744186046511631</v>
      </c>
      <c r="H2" s="37">
        <v>0.62790697674418605</v>
      </c>
      <c r="I2" s="37">
        <v>0.87209302325581395</v>
      </c>
      <c r="J2" s="37">
        <v>0.69767441860465118</v>
      </c>
      <c r="K2" s="37">
        <v>0.72093023255813948</v>
      </c>
      <c r="L2" s="37">
        <v>0.72093023255813948</v>
      </c>
      <c r="M2" s="37">
        <v>0.72093023255813948</v>
      </c>
      <c r="N2" s="37">
        <v>0.72093023255813948</v>
      </c>
      <c r="O2" s="37">
        <v>0.69767441860465118</v>
      </c>
      <c r="P2" s="37">
        <v>0.56976744186046513</v>
      </c>
      <c r="Q2" s="37">
        <v>0.56976744186046513</v>
      </c>
      <c r="R2" s="37">
        <v>0.32558139534883723</v>
      </c>
      <c r="S2" s="37">
        <v>0.61627906976744184</v>
      </c>
      <c r="T2" s="37">
        <v>0.60465116279069764</v>
      </c>
      <c r="U2" s="37">
        <v>0.53488372093023251</v>
      </c>
      <c r="V2" s="37">
        <v>0.48837209302325579</v>
      </c>
      <c r="W2" s="37">
        <v>0.45348837209302323</v>
      </c>
      <c r="X2" s="37">
        <v>0.34883720930232559</v>
      </c>
      <c r="Y2" s="37">
        <v>0.39534883720930231</v>
      </c>
      <c r="Z2" s="37">
        <v>0.23255813953488372</v>
      </c>
      <c r="AA2" s="37">
        <v>0.48837209302325579</v>
      </c>
      <c r="AB2" s="37">
        <v>0.32558139534883723</v>
      </c>
      <c r="AC2" s="37">
        <v>4.6511627906976744E-2</v>
      </c>
      <c r="AD2" s="164"/>
      <c r="AE2" s="37">
        <v>0.76744186046511631</v>
      </c>
      <c r="AF2" s="37">
        <v>0.30232558139534882</v>
      </c>
      <c r="AG2" s="37">
        <v>0.23255813953488372</v>
      </c>
      <c r="AH2" s="37">
        <v>0.51162790697674421</v>
      </c>
      <c r="AI2" s="37">
        <v>0.30232558139534882</v>
      </c>
      <c r="AJ2" s="37">
        <v>0.34883720930232559</v>
      </c>
      <c r="AK2" s="37">
        <v>0.32558139534883723</v>
      </c>
    </row>
    <row r="3" spans="1:37" x14ac:dyDescent="0.35">
      <c r="F3" s="20" t="s">
        <v>4</v>
      </c>
      <c r="G3" s="38">
        <v>0.97297297297297303</v>
      </c>
      <c r="H3" s="38">
        <v>0.97297297297297303</v>
      </c>
      <c r="I3" s="38">
        <v>0.94594594594594594</v>
      </c>
      <c r="J3" s="38">
        <v>0.94594594594594594</v>
      </c>
      <c r="K3" s="38">
        <v>0.94594594594594594</v>
      </c>
      <c r="L3" s="38">
        <v>0.94594594594594594</v>
      </c>
      <c r="M3" s="38">
        <v>0.94594594594594594</v>
      </c>
      <c r="N3" s="38">
        <v>0.91891891891891897</v>
      </c>
      <c r="O3" s="38">
        <v>0.91891891891891897</v>
      </c>
      <c r="P3" s="38">
        <v>0.91891891891891897</v>
      </c>
      <c r="Q3" s="38">
        <v>0.83783783783783783</v>
      </c>
      <c r="R3" s="38">
        <v>0.83783783783783783</v>
      </c>
      <c r="S3" s="38">
        <v>0.78378378378378377</v>
      </c>
      <c r="T3" s="38">
        <v>0.36486486486486486</v>
      </c>
      <c r="U3" s="38">
        <v>0.78378378378378377</v>
      </c>
      <c r="V3" s="38">
        <v>0.70270270270270274</v>
      </c>
      <c r="W3" s="38">
        <v>0.70270270270270274</v>
      </c>
      <c r="X3" s="38">
        <v>0.59459459459459463</v>
      </c>
      <c r="Y3" s="38">
        <v>0.59459459459459463</v>
      </c>
      <c r="Z3" s="38">
        <v>0.51351351351351349</v>
      </c>
      <c r="AA3" s="38">
        <v>0.54054054054054057</v>
      </c>
      <c r="AB3" s="38">
        <v>0.43243243243243246</v>
      </c>
      <c r="AC3" s="38">
        <v>8.1081081081081086E-2</v>
      </c>
      <c r="AD3" s="165"/>
      <c r="AE3" s="38">
        <v>1</v>
      </c>
      <c r="AF3" s="38">
        <v>0.48648648648648651</v>
      </c>
      <c r="AG3" s="38">
        <v>0.3783783783783784</v>
      </c>
      <c r="AH3" s="38">
        <v>0.67567567567567566</v>
      </c>
      <c r="AI3" s="38">
        <v>0.52702702702702697</v>
      </c>
      <c r="AJ3" s="38">
        <v>0.70270270270270274</v>
      </c>
      <c r="AK3" s="38">
        <v>0.27027027027027029</v>
      </c>
    </row>
    <row r="4" spans="1:37" x14ac:dyDescent="0.35">
      <c r="F4" s="21" t="s">
        <v>5</v>
      </c>
      <c r="G4" s="39">
        <v>1</v>
      </c>
      <c r="H4" s="39">
        <v>1</v>
      </c>
      <c r="I4" s="39">
        <v>1</v>
      </c>
      <c r="J4" s="39">
        <v>1</v>
      </c>
      <c r="K4" s="39">
        <v>1</v>
      </c>
      <c r="L4" s="39">
        <v>1</v>
      </c>
      <c r="M4" s="39">
        <v>1</v>
      </c>
      <c r="N4" s="39">
        <v>1</v>
      </c>
      <c r="O4" s="39">
        <v>1</v>
      </c>
      <c r="P4" s="39">
        <v>1</v>
      </c>
      <c r="Q4" s="39">
        <v>1</v>
      </c>
      <c r="R4" s="39">
        <v>1</v>
      </c>
      <c r="S4" s="39">
        <v>1</v>
      </c>
      <c r="T4" s="39">
        <v>1</v>
      </c>
      <c r="U4" s="39">
        <v>1</v>
      </c>
      <c r="V4" s="39">
        <v>1</v>
      </c>
      <c r="W4" s="39">
        <v>1</v>
      </c>
      <c r="X4" s="39">
        <v>1</v>
      </c>
      <c r="Y4" s="39">
        <v>1</v>
      </c>
      <c r="Z4" s="39">
        <v>1</v>
      </c>
      <c r="AA4" s="39">
        <v>1</v>
      </c>
      <c r="AB4" s="39">
        <v>1</v>
      </c>
      <c r="AC4" s="39">
        <v>1</v>
      </c>
      <c r="AD4" s="166"/>
      <c r="AE4" s="39">
        <v>1</v>
      </c>
      <c r="AF4" s="39">
        <v>0.93333333333333335</v>
      </c>
      <c r="AG4" s="39">
        <v>0.93333333333333335</v>
      </c>
      <c r="AH4" s="39">
        <v>0.9</v>
      </c>
      <c r="AI4" s="39">
        <v>0.83333333333333337</v>
      </c>
      <c r="AJ4" s="39">
        <v>0.8</v>
      </c>
      <c r="AK4" s="39">
        <v>0.46666666666666667</v>
      </c>
    </row>
    <row r="5" spans="1:37" ht="31" x14ac:dyDescent="0.35">
      <c r="A5" s="22" t="s">
        <v>37</v>
      </c>
      <c r="B5" s="22" t="s">
        <v>38</v>
      </c>
      <c r="D5" s="22" t="s">
        <v>39</v>
      </c>
      <c r="E5" s="22" t="s">
        <v>40</v>
      </c>
      <c r="F5" s="22" t="s">
        <v>41</v>
      </c>
      <c r="G5" s="40" t="s">
        <v>648</v>
      </c>
      <c r="H5" s="40" t="s">
        <v>659</v>
      </c>
      <c r="I5" s="40" t="s">
        <v>662</v>
      </c>
      <c r="J5" s="40" t="s">
        <v>0</v>
      </c>
      <c r="K5" s="40" t="s">
        <v>680</v>
      </c>
      <c r="L5" s="40" t="s">
        <v>644</v>
      </c>
      <c r="M5" s="40" t="s">
        <v>666</v>
      </c>
      <c r="N5" s="40" t="s">
        <v>649</v>
      </c>
      <c r="O5" s="40" t="s">
        <v>652</v>
      </c>
      <c r="P5" s="40" t="s">
        <v>650</v>
      </c>
      <c r="Q5" s="40" t="s">
        <v>656</v>
      </c>
      <c r="R5" s="40" t="s">
        <v>663</v>
      </c>
      <c r="S5" s="40" t="s">
        <v>661</v>
      </c>
      <c r="T5" s="40" t="s">
        <v>658</v>
      </c>
      <c r="U5" s="40" t="s">
        <v>653</v>
      </c>
      <c r="V5" s="40" t="s">
        <v>665</v>
      </c>
      <c r="W5" s="40" t="s">
        <v>660</v>
      </c>
      <c r="X5" s="40" t="s">
        <v>679</v>
      </c>
      <c r="Y5" s="40" t="s">
        <v>664</v>
      </c>
      <c r="Z5" s="40" t="s">
        <v>669</v>
      </c>
      <c r="AA5" s="40" t="s">
        <v>676</v>
      </c>
      <c r="AB5" s="40" t="s">
        <v>655</v>
      </c>
      <c r="AC5" s="40" t="s">
        <v>670</v>
      </c>
      <c r="AD5" s="167"/>
      <c r="AE5" s="169" t="s">
        <v>673</v>
      </c>
      <c r="AF5" s="169" t="s">
        <v>677</v>
      </c>
      <c r="AG5" s="169" t="s">
        <v>678</v>
      </c>
      <c r="AH5" s="169" t="s">
        <v>671</v>
      </c>
      <c r="AI5" s="169" t="s">
        <v>672</v>
      </c>
      <c r="AJ5" s="169" t="s">
        <v>674</v>
      </c>
      <c r="AK5" s="169" t="s">
        <v>675</v>
      </c>
    </row>
    <row r="6" spans="1:37" ht="174" x14ac:dyDescent="0.35">
      <c r="A6" s="172" t="s">
        <v>42</v>
      </c>
      <c r="B6" s="173" t="s">
        <v>43</v>
      </c>
      <c r="C6" s="23" t="s">
        <v>44</v>
      </c>
      <c r="D6" s="24" t="s">
        <v>45</v>
      </c>
      <c r="E6" s="25" t="s">
        <v>46</v>
      </c>
      <c r="F6" s="25" t="s">
        <v>47</v>
      </c>
      <c r="G6" s="41" t="s">
        <v>430</v>
      </c>
      <c r="H6" s="41" t="s">
        <v>430</v>
      </c>
      <c r="I6" s="41" t="s">
        <v>430</v>
      </c>
      <c r="J6" s="41" t="s">
        <v>430</v>
      </c>
      <c r="K6" s="41" t="s">
        <v>430</v>
      </c>
      <c r="L6" s="41" t="s">
        <v>430</v>
      </c>
      <c r="M6" s="41" t="s">
        <v>430</v>
      </c>
      <c r="N6" s="41" t="s">
        <v>430</v>
      </c>
      <c r="O6" s="41" t="s">
        <v>430</v>
      </c>
      <c r="P6" s="41" t="s">
        <v>430</v>
      </c>
      <c r="Q6" s="41" t="s">
        <v>430</v>
      </c>
      <c r="R6" s="41" t="s">
        <v>430</v>
      </c>
      <c r="S6" s="41" t="s">
        <v>430</v>
      </c>
      <c r="T6" s="41" t="s">
        <v>430</v>
      </c>
      <c r="U6" s="41" t="s">
        <v>430</v>
      </c>
      <c r="V6" s="41" t="s">
        <v>430</v>
      </c>
      <c r="W6" s="41" t="s">
        <v>430</v>
      </c>
      <c r="X6" s="41" t="s">
        <v>430</v>
      </c>
      <c r="Y6" s="41" t="s">
        <v>430</v>
      </c>
      <c r="Z6" s="41" t="s">
        <v>430</v>
      </c>
      <c r="AA6" s="41" t="s">
        <v>430</v>
      </c>
      <c r="AB6" s="41" t="s">
        <v>430</v>
      </c>
      <c r="AC6" s="41" t="s">
        <v>430</v>
      </c>
      <c r="AD6" s="168"/>
      <c r="AE6" s="41" t="s">
        <v>430</v>
      </c>
      <c r="AF6" s="41" t="s">
        <v>430</v>
      </c>
      <c r="AG6" s="41" t="s">
        <v>430</v>
      </c>
      <c r="AH6" s="41" t="s">
        <v>430</v>
      </c>
      <c r="AI6" s="41" t="s">
        <v>430</v>
      </c>
      <c r="AJ6" s="41" t="s">
        <v>430</v>
      </c>
      <c r="AK6" s="41" t="e">
        <v>#N/A</v>
      </c>
    </row>
    <row r="7" spans="1:37" ht="409.5" x14ac:dyDescent="0.35">
      <c r="A7" s="172"/>
      <c r="B7" s="173"/>
      <c r="C7" s="23" t="s">
        <v>48</v>
      </c>
      <c r="D7" s="24" t="s">
        <v>49</v>
      </c>
      <c r="E7" s="25" t="s">
        <v>50</v>
      </c>
      <c r="F7" s="25" t="s">
        <v>51</v>
      </c>
      <c r="G7" s="41" t="s">
        <v>431</v>
      </c>
      <c r="H7" s="41" t="s">
        <v>431</v>
      </c>
      <c r="I7" s="41" t="s">
        <v>431</v>
      </c>
      <c r="J7" s="41" t="s">
        <v>431</v>
      </c>
      <c r="K7" s="41" t="s">
        <v>431</v>
      </c>
      <c r="L7" s="41" t="s">
        <v>431</v>
      </c>
      <c r="M7" s="41" t="s">
        <v>431</v>
      </c>
      <c r="N7" s="41" t="s">
        <v>431</v>
      </c>
      <c r="O7" s="41" t="s">
        <v>431</v>
      </c>
      <c r="P7" s="41" t="s">
        <v>431</v>
      </c>
      <c r="Q7" s="41" t="s">
        <v>431</v>
      </c>
      <c r="R7" s="41" t="s">
        <v>431</v>
      </c>
      <c r="S7" s="41" t="s">
        <v>431</v>
      </c>
      <c r="T7" s="41" t="s">
        <v>431</v>
      </c>
      <c r="U7" s="41" t="s">
        <v>431</v>
      </c>
      <c r="V7" s="41" t="s">
        <v>431</v>
      </c>
      <c r="W7" s="41" t="s">
        <v>431</v>
      </c>
      <c r="X7" s="41" t="s">
        <v>431</v>
      </c>
      <c r="Y7" s="41" t="s">
        <v>431</v>
      </c>
      <c r="Z7" s="41" t="s">
        <v>431</v>
      </c>
      <c r="AA7" s="41" t="s">
        <v>431</v>
      </c>
      <c r="AB7" s="41" t="s">
        <v>431</v>
      </c>
      <c r="AC7" s="41" t="s">
        <v>431</v>
      </c>
      <c r="AD7" s="168"/>
      <c r="AE7" s="41" t="s">
        <v>431</v>
      </c>
      <c r="AF7" s="41" t="s">
        <v>647</v>
      </c>
      <c r="AG7" s="41" t="s">
        <v>431</v>
      </c>
      <c r="AH7" s="41" t="s">
        <v>431</v>
      </c>
      <c r="AI7" s="41" t="s">
        <v>431</v>
      </c>
      <c r="AJ7" s="41" t="s">
        <v>431</v>
      </c>
      <c r="AK7" s="41" t="s">
        <v>431</v>
      </c>
    </row>
    <row r="8" spans="1:37" ht="159.5" x14ac:dyDescent="0.35">
      <c r="A8" s="172" t="s">
        <v>52</v>
      </c>
      <c r="B8" s="173" t="s">
        <v>53</v>
      </c>
      <c r="C8" s="23" t="s">
        <v>54</v>
      </c>
      <c r="D8" s="26" t="s">
        <v>55</v>
      </c>
      <c r="E8" s="25" t="s">
        <v>56</v>
      </c>
      <c r="F8" s="25" t="s">
        <v>57</v>
      </c>
      <c r="G8" s="41" t="s">
        <v>645</v>
      </c>
      <c r="H8" s="41" t="s">
        <v>431</v>
      </c>
      <c r="I8" s="41" t="s">
        <v>431</v>
      </c>
      <c r="J8" s="41" t="s">
        <v>431</v>
      </c>
      <c r="K8" s="41" t="s">
        <v>431</v>
      </c>
      <c r="L8" s="41" t="s">
        <v>431</v>
      </c>
      <c r="M8" s="41" t="s">
        <v>431</v>
      </c>
      <c r="N8" s="41" t="s">
        <v>431</v>
      </c>
      <c r="O8" s="41" t="s">
        <v>431</v>
      </c>
      <c r="P8" s="41" t="s">
        <v>431</v>
      </c>
      <c r="Q8" s="41" t="s">
        <v>431</v>
      </c>
      <c r="R8" s="41" t="s">
        <v>431</v>
      </c>
      <c r="S8" s="41" t="s">
        <v>431</v>
      </c>
      <c r="T8" s="41" t="s">
        <v>645</v>
      </c>
      <c r="U8" s="41" t="s">
        <v>431</v>
      </c>
      <c r="V8" s="41" t="s">
        <v>431</v>
      </c>
      <c r="W8" s="41" t="s">
        <v>431</v>
      </c>
      <c r="X8" s="41" t="s">
        <v>431</v>
      </c>
      <c r="Y8" s="41" t="e">
        <v>#N/A</v>
      </c>
      <c r="Z8" s="41" t="s">
        <v>431</v>
      </c>
      <c r="AA8" s="41" t="e">
        <v>#N/A</v>
      </c>
      <c r="AB8" s="41" t="s">
        <v>431</v>
      </c>
      <c r="AC8" s="41" t="s">
        <v>432</v>
      </c>
      <c r="AD8" s="168"/>
      <c r="AE8" s="41" t="s">
        <v>431</v>
      </c>
      <c r="AF8" s="41" t="s">
        <v>647</v>
      </c>
      <c r="AG8" s="41" t="s">
        <v>431</v>
      </c>
      <c r="AH8" s="41" t="s">
        <v>431</v>
      </c>
      <c r="AI8" s="41" t="s">
        <v>431</v>
      </c>
      <c r="AJ8" s="41" t="s">
        <v>431</v>
      </c>
      <c r="AK8" s="41" t="s">
        <v>432</v>
      </c>
    </row>
    <row r="9" spans="1:37" ht="217.5" x14ac:dyDescent="0.35">
      <c r="A9" s="172"/>
      <c r="B9" s="173"/>
      <c r="C9" s="23" t="s">
        <v>58</v>
      </c>
      <c r="D9" s="26" t="s">
        <v>59</v>
      </c>
      <c r="E9" s="25" t="s">
        <v>60</v>
      </c>
      <c r="F9" s="25" t="s">
        <v>61</v>
      </c>
      <c r="G9" s="41" t="s">
        <v>645</v>
      </c>
      <c r="H9" s="41" t="s">
        <v>431</v>
      </c>
      <c r="I9" s="41" t="s">
        <v>431</v>
      </c>
      <c r="J9" s="41" t="s">
        <v>431</v>
      </c>
      <c r="K9" s="41" t="s">
        <v>431</v>
      </c>
      <c r="L9" s="41" t="s">
        <v>431</v>
      </c>
      <c r="M9" s="41" t="s">
        <v>431</v>
      </c>
      <c r="N9" s="41" t="s">
        <v>431</v>
      </c>
      <c r="O9" s="41" t="s">
        <v>431</v>
      </c>
      <c r="P9" s="41" t="s">
        <v>431</v>
      </c>
      <c r="Q9" s="41" t="e">
        <v>#N/A</v>
      </c>
      <c r="R9" s="41" t="s">
        <v>431</v>
      </c>
      <c r="S9" s="41" t="e">
        <v>#N/A</v>
      </c>
      <c r="T9" s="41" t="s">
        <v>432</v>
      </c>
      <c r="U9" s="41" t="s">
        <v>431</v>
      </c>
      <c r="V9" s="41" t="e">
        <v>#N/A</v>
      </c>
      <c r="W9" s="41" t="s">
        <v>431</v>
      </c>
      <c r="X9" s="41" t="e">
        <v>#N/A</v>
      </c>
      <c r="Y9" s="41" t="s">
        <v>431</v>
      </c>
      <c r="Z9" s="41" t="e">
        <v>#N/A</v>
      </c>
      <c r="AA9" s="41" t="e">
        <v>#N/A</v>
      </c>
      <c r="AB9" s="41" t="s">
        <v>432</v>
      </c>
      <c r="AC9" s="41" t="s">
        <v>432</v>
      </c>
      <c r="AD9" s="168"/>
      <c r="AE9" s="41" t="s">
        <v>431</v>
      </c>
      <c r="AF9" s="41" t="e">
        <v>#N/A</v>
      </c>
      <c r="AG9" s="41" t="e">
        <v>#N/A</v>
      </c>
      <c r="AH9" s="41" t="s">
        <v>431</v>
      </c>
      <c r="AI9" s="41" t="s">
        <v>431</v>
      </c>
      <c r="AJ9" s="41" t="e">
        <v>#N/A</v>
      </c>
      <c r="AK9" s="41" t="s">
        <v>432</v>
      </c>
    </row>
    <row r="10" spans="1:37" ht="290" x14ac:dyDescent="0.35">
      <c r="A10" s="172"/>
      <c r="B10" s="173"/>
      <c r="C10" s="23" t="s">
        <v>62</v>
      </c>
      <c r="D10" s="26" t="s">
        <v>63</v>
      </c>
      <c r="E10" s="25" t="s">
        <v>64</v>
      </c>
      <c r="F10" s="25" t="s">
        <v>65</v>
      </c>
      <c r="G10" s="41" t="s">
        <v>645</v>
      </c>
      <c r="H10" s="41" t="s">
        <v>431</v>
      </c>
      <c r="I10" s="41" t="s">
        <v>431</v>
      </c>
      <c r="J10" s="41" t="s">
        <v>431</v>
      </c>
      <c r="K10" s="41" t="s">
        <v>431</v>
      </c>
      <c r="L10" s="41" t="s">
        <v>431</v>
      </c>
      <c r="M10" s="41" t="s">
        <v>431</v>
      </c>
      <c r="N10" s="41" t="s">
        <v>431</v>
      </c>
      <c r="O10" s="41" t="s">
        <v>431</v>
      </c>
      <c r="P10" s="41" t="s">
        <v>431</v>
      </c>
      <c r="Q10" s="41" t="s">
        <v>431</v>
      </c>
      <c r="R10" s="41" t="s">
        <v>431</v>
      </c>
      <c r="S10" s="41" t="s">
        <v>431</v>
      </c>
      <c r="T10" s="41" t="s">
        <v>432</v>
      </c>
      <c r="U10" s="41" t="s">
        <v>431</v>
      </c>
      <c r="V10" s="41" t="s">
        <v>431</v>
      </c>
      <c r="W10" s="41" t="s">
        <v>520</v>
      </c>
      <c r="X10" s="41" t="s">
        <v>431</v>
      </c>
      <c r="Y10" s="41" t="e">
        <v>#N/A</v>
      </c>
      <c r="Z10" s="41" t="s">
        <v>432</v>
      </c>
      <c r="AA10" s="41" t="s">
        <v>431</v>
      </c>
      <c r="AB10" s="41" t="s">
        <v>432</v>
      </c>
      <c r="AC10" s="41" t="s">
        <v>432</v>
      </c>
      <c r="AD10" s="168"/>
      <c r="AE10" s="41" t="s">
        <v>431</v>
      </c>
      <c r="AF10" s="41" t="s">
        <v>647</v>
      </c>
      <c r="AG10" s="41" t="s">
        <v>432</v>
      </c>
      <c r="AH10" s="41" t="s">
        <v>432</v>
      </c>
      <c r="AI10" s="41" t="s">
        <v>432</v>
      </c>
      <c r="AJ10" s="41" t="s">
        <v>431</v>
      </c>
      <c r="AK10" s="41" t="s">
        <v>432</v>
      </c>
    </row>
    <row r="11" spans="1:37" ht="203" x14ac:dyDescent="0.35">
      <c r="A11" s="172"/>
      <c r="B11" s="173"/>
      <c r="C11" s="23" t="s">
        <v>66</v>
      </c>
      <c r="D11" s="26" t="s">
        <v>67</v>
      </c>
      <c r="E11" s="25" t="s">
        <v>68</v>
      </c>
      <c r="F11" s="25" t="s">
        <v>69</v>
      </c>
      <c r="G11" s="41" t="s">
        <v>645</v>
      </c>
      <c r="H11" s="41" t="s">
        <v>431</v>
      </c>
      <c r="I11" s="41" t="s">
        <v>431</v>
      </c>
      <c r="J11" s="41" t="s">
        <v>431</v>
      </c>
      <c r="K11" s="41" t="s">
        <v>431</v>
      </c>
      <c r="L11" s="41" t="s">
        <v>431</v>
      </c>
      <c r="M11" s="41" t="s">
        <v>431</v>
      </c>
      <c r="N11" s="41" t="s">
        <v>431</v>
      </c>
      <c r="O11" s="41" t="e">
        <v>#N/A</v>
      </c>
      <c r="P11" s="41" t="e">
        <v>#N/A</v>
      </c>
      <c r="Q11" s="41" t="e">
        <v>#N/A</v>
      </c>
      <c r="R11" s="41" t="s">
        <v>431</v>
      </c>
      <c r="S11" s="41" t="e">
        <v>#N/A</v>
      </c>
      <c r="T11" s="41" t="s">
        <v>432</v>
      </c>
      <c r="U11" s="41" t="s">
        <v>431</v>
      </c>
      <c r="V11" s="41" t="e">
        <v>#N/A</v>
      </c>
      <c r="W11" s="41" t="s">
        <v>431</v>
      </c>
      <c r="X11" s="41" t="e">
        <v>#N/A</v>
      </c>
      <c r="Y11" s="41" t="e">
        <v>#N/A</v>
      </c>
      <c r="Z11" s="41" t="s">
        <v>432</v>
      </c>
      <c r="AA11" s="41" t="e">
        <v>#N/A</v>
      </c>
      <c r="AB11" s="41" t="s">
        <v>432</v>
      </c>
      <c r="AC11" s="41" t="s">
        <v>432</v>
      </c>
      <c r="AD11" s="168"/>
      <c r="AE11" s="41" t="s">
        <v>431</v>
      </c>
      <c r="AF11" s="41" t="e">
        <v>#N/A</v>
      </c>
      <c r="AG11" s="41" t="e">
        <v>#N/A</v>
      </c>
      <c r="AH11" s="41" t="s">
        <v>431</v>
      </c>
      <c r="AI11" s="41" t="s">
        <v>431</v>
      </c>
      <c r="AJ11" s="41" t="e">
        <v>#N/A</v>
      </c>
      <c r="AK11" s="41" t="s">
        <v>432</v>
      </c>
    </row>
    <row r="12" spans="1:37" ht="232" x14ac:dyDescent="0.35">
      <c r="A12" s="172"/>
      <c r="B12" s="173"/>
      <c r="C12" s="23" t="s">
        <v>70</v>
      </c>
      <c r="D12" s="26" t="s">
        <v>71</v>
      </c>
      <c r="E12" s="25" t="s">
        <v>72</v>
      </c>
      <c r="F12" s="25" t="s">
        <v>73</v>
      </c>
      <c r="G12" s="41" t="s">
        <v>645</v>
      </c>
      <c r="H12" s="41" t="s">
        <v>431</v>
      </c>
      <c r="I12" s="41" t="s">
        <v>431</v>
      </c>
      <c r="J12" s="41" t="s">
        <v>431</v>
      </c>
      <c r="K12" s="41" t="s">
        <v>431</v>
      </c>
      <c r="L12" s="41" t="s">
        <v>431</v>
      </c>
      <c r="M12" s="41" t="s">
        <v>431</v>
      </c>
      <c r="N12" s="41" t="s">
        <v>431</v>
      </c>
      <c r="O12" s="41" t="s">
        <v>431</v>
      </c>
      <c r="P12" s="41" t="s">
        <v>431</v>
      </c>
      <c r="Q12" s="41" t="s">
        <v>431</v>
      </c>
      <c r="R12" s="41" t="s">
        <v>431</v>
      </c>
      <c r="S12" s="41" t="s">
        <v>431</v>
      </c>
      <c r="T12" s="41" t="s">
        <v>432</v>
      </c>
      <c r="U12" s="41" t="s">
        <v>431</v>
      </c>
      <c r="V12" s="41" t="s">
        <v>431</v>
      </c>
      <c r="W12" s="41" t="s">
        <v>520</v>
      </c>
      <c r="X12" s="41" t="s">
        <v>431</v>
      </c>
      <c r="Y12" s="41" t="e">
        <v>#N/A</v>
      </c>
      <c r="Z12" s="41" t="s">
        <v>432</v>
      </c>
      <c r="AA12" s="41" t="e">
        <v>#N/A</v>
      </c>
      <c r="AB12" s="41" t="s">
        <v>432</v>
      </c>
      <c r="AC12" s="41" t="s">
        <v>432</v>
      </c>
      <c r="AD12" s="168"/>
      <c r="AE12" s="41" t="s">
        <v>431</v>
      </c>
      <c r="AF12" s="41" t="s">
        <v>647</v>
      </c>
      <c r="AG12" s="41" t="s">
        <v>431</v>
      </c>
      <c r="AH12" s="41" t="s">
        <v>431</v>
      </c>
      <c r="AI12" s="41" t="s">
        <v>431</v>
      </c>
      <c r="AJ12" s="41" t="s">
        <v>431</v>
      </c>
      <c r="AK12" s="41" t="s">
        <v>432</v>
      </c>
    </row>
    <row r="13" spans="1:37" ht="261" x14ac:dyDescent="0.35">
      <c r="A13" s="172"/>
      <c r="B13" s="173"/>
      <c r="C13" s="23" t="s">
        <v>74</v>
      </c>
      <c r="D13" s="26" t="s">
        <v>75</v>
      </c>
      <c r="E13" s="25" t="s">
        <v>76</v>
      </c>
      <c r="F13" s="25" t="s">
        <v>77</v>
      </c>
      <c r="G13" s="41" t="s">
        <v>645</v>
      </c>
      <c r="H13" s="41" t="s">
        <v>431</v>
      </c>
      <c r="I13" s="41" t="s">
        <v>431</v>
      </c>
      <c r="J13" s="41" t="s">
        <v>431</v>
      </c>
      <c r="K13" s="41" t="s">
        <v>431</v>
      </c>
      <c r="L13" s="41" t="s">
        <v>645</v>
      </c>
      <c r="M13" s="41" t="s">
        <v>431</v>
      </c>
      <c r="N13" s="41" t="s">
        <v>431</v>
      </c>
      <c r="O13" s="41" t="s">
        <v>645</v>
      </c>
      <c r="P13" s="41" t="s">
        <v>645</v>
      </c>
      <c r="Q13" s="41" t="s">
        <v>431</v>
      </c>
      <c r="R13" s="41" t="s">
        <v>431</v>
      </c>
      <c r="S13" s="41" t="s">
        <v>431</v>
      </c>
      <c r="T13" s="41" t="s">
        <v>431</v>
      </c>
      <c r="U13" s="41" t="s">
        <v>431</v>
      </c>
      <c r="V13" s="41" t="s">
        <v>432</v>
      </c>
      <c r="W13" s="41" t="s">
        <v>432</v>
      </c>
      <c r="X13" s="41" t="s">
        <v>432</v>
      </c>
      <c r="Y13" s="41" t="s">
        <v>431</v>
      </c>
      <c r="Z13" s="41" t="s">
        <v>432</v>
      </c>
      <c r="AA13" s="41" t="e">
        <v>#N/A</v>
      </c>
      <c r="AB13" s="41" t="s">
        <v>432</v>
      </c>
      <c r="AC13" s="41" t="s">
        <v>432</v>
      </c>
      <c r="AD13" s="168"/>
      <c r="AE13" s="41" t="s">
        <v>645</v>
      </c>
      <c r="AF13" s="41" t="e">
        <v>#N/A</v>
      </c>
      <c r="AG13" s="41" t="e">
        <v>#N/A</v>
      </c>
      <c r="AH13" s="41" t="s">
        <v>431</v>
      </c>
      <c r="AI13" s="41" t="s">
        <v>520</v>
      </c>
      <c r="AJ13" s="41" t="s">
        <v>431</v>
      </c>
      <c r="AK13" s="41" t="s">
        <v>431</v>
      </c>
    </row>
    <row r="14" spans="1:37" ht="174" x14ac:dyDescent="0.35">
      <c r="A14" s="172"/>
      <c r="B14" s="173"/>
      <c r="C14" s="23" t="s">
        <v>78</v>
      </c>
      <c r="D14" s="27" t="s">
        <v>79</v>
      </c>
      <c r="E14" s="25" t="s">
        <v>80</v>
      </c>
      <c r="F14" s="25" t="s">
        <v>81</v>
      </c>
      <c r="G14" s="41" t="s">
        <v>645</v>
      </c>
      <c r="H14" s="41" t="s">
        <v>432</v>
      </c>
      <c r="I14" s="41" t="s">
        <v>431</v>
      </c>
      <c r="J14" s="41" t="s">
        <v>431</v>
      </c>
      <c r="K14" s="41" t="s">
        <v>432</v>
      </c>
      <c r="L14" s="41" t="s">
        <v>432</v>
      </c>
      <c r="M14" s="41" t="s">
        <v>432</v>
      </c>
      <c r="N14" s="41" t="s">
        <v>431</v>
      </c>
      <c r="O14" s="41" t="s">
        <v>431</v>
      </c>
      <c r="P14" s="41" t="e">
        <v>#N/A</v>
      </c>
      <c r="Q14" s="41" t="e">
        <v>#N/A</v>
      </c>
      <c r="R14" s="41" t="s">
        <v>432</v>
      </c>
      <c r="S14" s="41" t="e">
        <v>#N/A</v>
      </c>
      <c r="T14" s="41" t="s">
        <v>431</v>
      </c>
      <c r="U14" s="41" t="s">
        <v>432</v>
      </c>
      <c r="V14" s="41" t="e">
        <v>#N/A</v>
      </c>
      <c r="W14" s="41" t="s">
        <v>432</v>
      </c>
      <c r="X14" s="41" t="e">
        <v>#N/A</v>
      </c>
      <c r="Y14" s="41" t="e">
        <v>#N/A</v>
      </c>
      <c r="Z14" s="41" t="e">
        <v>#N/A</v>
      </c>
      <c r="AA14" s="41" t="e">
        <v>#N/A</v>
      </c>
      <c r="AB14" s="41" t="s">
        <v>432</v>
      </c>
      <c r="AC14" s="41" t="s">
        <v>432</v>
      </c>
      <c r="AD14" s="168"/>
      <c r="AE14" s="41" t="s">
        <v>645</v>
      </c>
      <c r="AF14" s="41" t="e">
        <v>#N/A</v>
      </c>
      <c r="AG14" s="41" t="e">
        <v>#N/A</v>
      </c>
      <c r="AH14" s="41" t="s">
        <v>432</v>
      </c>
      <c r="AI14" s="41" t="s">
        <v>432</v>
      </c>
      <c r="AJ14" s="41" t="e">
        <v>#N/A</v>
      </c>
      <c r="AK14" s="41" t="s">
        <v>432</v>
      </c>
    </row>
    <row r="15" spans="1:37" ht="145" x14ac:dyDescent="0.35">
      <c r="A15" s="172"/>
      <c r="B15" s="173"/>
      <c r="C15" s="23" t="s">
        <v>82</v>
      </c>
      <c r="D15" s="27" t="s">
        <v>83</v>
      </c>
      <c r="E15" s="25" t="s">
        <v>84</v>
      </c>
      <c r="F15" s="25" t="s">
        <v>85</v>
      </c>
      <c r="G15" s="41" t="s">
        <v>432</v>
      </c>
      <c r="H15" s="41" t="s">
        <v>431</v>
      </c>
      <c r="I15" s="41" t="s">
        <v>431</v>
      </c>
      <c r="J15" s="41" t="s">
        <v>431</v>
      </c>
      <c r="K15" s="41" t="s">
        <v>431</v>
      </c>
      <c r="L15" s="41" t="s">
        <v>431</v>
      </c>
      <c r="M15" s="41" t="s">
        <v>431</v>
      </c>
      <c r="N15" s="41" t="s">
        <v>431</v>
      </c>
      <c r="O15" s="41" t="s">
        <v>431</v>
      </c>
      <c r="P15" s="41" t="s">
        <v>431</v>
      </c>
      <c r="Q15" s="41" t="e">
        <v>#N/A</v>
      </c>
      <c r="R15" s="41" t="s">
        <v>432</v>
      </c>
      <c r="S15" s="41" t="e">
        <v>#N/A</v>
      </c>
      <c r="T15" s="41" t="s">
        <v>432</v>
      </c>
      <c r="U15" s="41" t="s">
        <v>432</v>
      </c>
      <c r="V15" s="41" t="e">
        <v>#N/A</v>
      </c>
      <c r="W15" s="41" t="s">
        <v>432</v>
      </c>
      <c r="X15" s="41" t="e">
        <v>#N/A</v>
      </c>
      <c r="Y15" s="41" t="e">
        <v>#N/A</v>
      </c>
      <c r="Z15" s="41" t="e">
        <v>#N/A</v>
      </c>
      <c r="AA15" s="41" t="e">
        <v>#N/A</v>
      </c>
      <c r="AB15" s="41" t="s">
        <v>432</v>
      </c>
      <c r="AC15" s="41" t="s">
        <v>432</v>
      </c>
      <c r="AD15" s="168"/>
      <c r="AE15" s="41" t="s">
        <v>645</v>
      </c>
      <c r="AF15" s="41" t="e">
        <v>#N/A</v>
      </c>
      <c r="AG15" s="41" t="e">
        <v>#N/A</v>
      </c>
      <c r="AH15" s="41" t="s">
        <v>432</v>
      </c>
      <c r="AI15" s="41" t="s">
        <v>432</v>
      </c>
      <c r="AJ15" s="41" t="e">
        <v>#N/A</v>
      </c>
      <c r="AK15" s="41" t="s">
        <v>432</v>
      </c>
    </row>
    <row r="16" spans="1:37" ht="246.5" x14ac:dyDescent="0.35">
      <c r="A16" s="172" t="s">
        <v>86</v>
      </c>
      <c r="B16" s="173" t="s">
        <v>87</v>
      </c>
      <c r="C16" s="23" t="s">
        <v>88</v>
      </c>
      <c r="D16" s="24" t="s">
        <v>89</v>
      </c>
      <c r="E16" s="25" t="s">
        <v>90</v>
      </c>
      <c r="F16" s="25" t="s">
        <v>91</v>
      </c>
      <c r="G16" s="41" t="s">
        <v>430</v>
      </c>
      <c r="H16" s="41" t="s">
        <v>430</v>
      </c>
      <c r="I16" s="41" t="s">
        <v>430</v>
      </c>
      <c r="J16" s="41" t="s">
        <v>430</v>
      </c>
      <c r="K16" s="41" t="s">
        <v>430</v>
      </c>
      <c r="L16" s="41" t="s">
        <v>430</v>
      </c>
      <c r="M16" s="41" t="s">
        <v>430</v>
      </c>
      <c r="N16" s="41" t="s">
        <v>430</v>
      </c>
      <c r="O16" s="41" t="s">
        <v>430</v>
      </c>
      <c r="P16" s="41" t="s">
        <v>430</v>
      </c>
      <c r="Q16" s="41" t="s">
        <v>430</v>
      </c>
      <c r="R16" s="41" t="s">
        <v>430</v>
      </c>
      <c r="S16" s="41" t="s">
        <v>430</v>
      </c>
      <c r="T16" s="41" t="s">
        <v>430</v>
      </c>
      <c r="U16" s="41" t="s">
        <v>430</v>
      </c>
      <c r="V16" s="41" t="s">
        <v>430</v>
      </c>
      <c r="W16" s="41" t="s">
        <v>430</v>
      </c>
      <c r="X16" s="41" t="s">
        <v>430</v>
      </c>
      <c r="Y16" s="41" t="s">
        <v>430</v>
      </c>
      <c r="Z16" s="41" t="s">
        <v>430</v>
      </c>
      <c r="AA16" s="41" t="s">
        <v>430</v>
      </c>
      <c r="AB16" s="41" t="s">
        <v>430</v>
      </c>
      <c r="AC16" s="41" t="s">
        <v>430</v>
      </c>
      <c r="AD16" s="168"/>
      <c r="AE16" s="41" t="s">
        <v>430</v>
      </c>
      <c r="AF16" s="41" t="s">
        <v>430</v>
      </c>
      <c r="AG16" s="41" t="s">
        <v>430</v>
      </c>
      <c r="AH16" s="41" t="s">
        <v>430</v>
      </c>
      <c r="AI16" s="41" t="s">
        <v>430</v>
      </c>
      <c r="AJ16" s="41" t="s">
        <v>433</v>
      </c>
      <c r="AK16" s="41" t="e">
        <v>#N/A</v>
      </c>
    </row>
    <row r="17" spans="1:37" ht="261" x14ac:dyDescent="0.35">
      <c r="A17" s="172"/>
      <c r="B17" s="173"/>
      <c r="C17" s="23" t="s">
        <v>92</v>
      </c>
      <c r="D17" s="26" t="s">
        <v>93</v>
      </c>
      <c r="E17" s="25" t="s">
        <v>94</v>
      </c>
      <c r="F17" s="25" t="s">
        <v>95</v>
      </c>
      <c r="G17" s="41" t="s">
        <v>645</v>
      </c>
      <c r="H17" s="41" t="s">
        <v>431</v>
      </c>
      <c r="I17" s="41" t="s">
        <v>431</v>
      </c>
      <c r="J17" s="41" t="s">
        <v>431</v>
      </c>
      <c r="K17" s="41" t="s">
        <v>431</v>
      </c>
      <c r="L17" s="41" t="s">
        <v>432</v>
      </c>
      <c r="M17" s="41" t="s">
        <v>431</v>
      </c>
      <c r="N17" s="41" t="s">
        <v>431</v>
      </c>
      <c r="O17" s="41" t="s">
        <v>431</v>
      </c>
      <c r="P17" s="41" t="s">
        <v>431</v>
      </c>
      <c r="Q17" s="41" t="s">
        <v>431</v>
      </c>
      <c r="R17" s="41" t="s">
        <v>432</v>
      </c>
      <c r="S17" s="41" t="s">
        <v>431</v>
      </c>
      <c r="T17" s="41" t="s">
        <v>432</v>
      </c>
      <c r="U17" s="41" t="s">
        <v>431</v>
      </c>
      <c r="V17" s="41" t="s">
        <v>431</v>
      </c>
      <c r="W17" s="41" t="s">
        <v>431</v>
      </c>
      <c r="X17" s="41" t="s">
        <v>432</v>
      </c>
      <c r="Y17" s="41" t="s">
        <v>431</v>
      </c>
      <c r="Z17" s="41" t="s">
        <v>432</v>
      </c>
      <c r="AA17" s="41" t="e">
        <v>#N/A</v>
      </c>
      <c r="AB17" s="41" t="s">
        <v>432</v>
      </c>
      <c r="AC17" s="41" t="s">
        <v>432</v>
      </c>
      <c r="AD17" s="168"/>
      <c r="AE17" s="41" t="s">
        <v>431</v>
      </c>
      <c r="AF17" s="41" t="e">
        <v>#N/A</v>
      </c>
      <c r="AG17" s="41" t="s">
        <v>432</v>
      </c>
      <c r="AH17" s="41" t="s">
        <v>431</v>
      </c>
      <c r="AI17" s="41" t="s">
        <v>431</v>
      </c>
      <c r="AJ17" s="41" t="e">
        <v>#N/A</v>
      </c>
      <c r="AK17" s="41" t="s">
        <v>432</v>
      </c>
    </row>
    <row r="18" spans="1:37" ht="409.5" x14ac:dyDescent="0.35">
      <c r="A18" s="172"/>
      <c r="B18" s="173"/>
      <c r="C18" s="23" t="s">
        <v>96</v>
      </c>
      <c r="D18" s="26" t="s">
        <v>97</v>
      </c>
      <c r="E18" s="25" t="s">
        <v>98</v>
      </c>
      <c r="F18" s="25" t="s">
        <v>99</v>
      </c>
      <c r="G18" s="41" t="s">
        <v>645</v>
      </c>
      <c r="H18" s="41" t="s">
        <v>431</v>
      </c>
      <c r="I18" s="41" t="s">
        <v>431</v>
      </c>
      <c r="J18" s="41" t="s">
        <v>431</v>
      </c>
      <c r="K18" s="41" t="s">
        <v>431</v>
      </c>
      <c r="L18" s="41" t="s">
        <v>431</v>
      </c>
      <c r="M18" s="41" t="s">
        <v>431</v>
      </c>
      <c r="N18" s="41" t="s">
        <v>431</v>
      </c>
      <c r="O18" s="41" t="s">
        <v>431</v>
      </c>
      <c r="P18" s="41" t="s">
        <v>431</v>
      </c>
      <c r="Q18" s="41" t="s">
        <v>431</v>
      </c>
      <c r="R18" s="41" t="s">
        <v>431</v>
      </c>
      <c r="S18" s="41" t="s">
        <v>431</v>
      </c>
      <c r="T18" s="41" t="s">
        <v>432</v>
      </c>
      <c r="U18" s="41" t="s">
        <v>431</v>
      </c>
      <c r="V18" s="41" t="s">
        <v>431</v>
      </c>
      <c r="W18" s="41" t="s">
        <v>431</v>
      </c>
      <c r="X18" s="41" t="s">
        <v>431</v>
      </c>
      <c r="Y18" s="41" t="s">
        <v>431</v>
      </c>
      <c r="Z18" s="41" t="s">
        <v>432</v>
      </c>
      <c r="AA18" s="41" t="s">
        <v>645</v>
      </c>
      <c r="AB18" s="41" t="s">
        <v>432</v>
      </c>
      <c r="AC18" s="41" t="s">
        <v>432</v>
      </c>
      <c r="AD18" s="168"/>
      <c r="AE18" s="41" t="s">
        <v>431</v>
      </c>
      <c r="AF18" s="41" t="s">
        <v>647</v>
      </c>
      <c r="AG18" s="41" t="s">
        <v>432</v>
      </c>
      <c r="AH18" s="41" t="s">
        <v>432</v>
      </c>
      <c r="AI18" s="41" t="s">
        <v>432</v>
      </c>
      <c r="AJ18" s="41" t="e">
        <v>#N/A</v>
      </c>
      <c r="AK18" s="41" t="s">
        <v>432</v>
      </c>
    </row>
    <row r="19" spans="1:37" ht="217.5" x14ac:dyDescent="0.35">
      <c r="A19" s="172"/>
      <c r="B19" s="173"/>
      <c r="C19" s="23" t="s">
        <v>100</v>
      </c>
      <c r="D19" s="26" t="s">
        <v>101</v>
      </c>
      <c r="E19" s="25" t="s">
        <v>102</v>
      </c>
      <c r="F19" s="25" t="s">
        <v>103</v>
      </c>
      <c r="G19" s="41" t="s">
        <v>645</v>
      </c>
      <c r="H19" s="41" t="s">
        <v>431</v>
      </c>
      <c r="I19" s="41" t="s">
        <v>431</v>
      </c>
      <c r="J19" s="41" t="s">
        <v>431</v>
      </c>
      <c r="K19" s="41" t="s">
        <v>645</v>
      </c>
      <c r="L19" s="41" t="s">
        <v>431</v>
      </c>
      <c r="M19" s="41" t="s">
        <v>645</v>
      </c>
      <c r="N19" s="41" t="s">
        <v>431</v>
      </c>
      <c r="O19" s="41" t="s">
        <v>645</v>
      </c>
      <c r="P19" s="41" t="s">
        <v>645</v>
      </c>
      <c r="Q19" s="41" t="s">
        <v>431</v>
      </c>
      <c r="R19" s="41" t="s">
        <v>431</v>
      </c>
      <c r="S19" s="41" t="s">
        <v>431</v>
      </c>
      <c r="T19" s="41" t="s">
        <v>432</v>
      </c>
      <c r="U19" s="41" t="s">
        <v>432</v>
      </c>
      <c r="V19" s="41" t="s">
        <v>431</v>
      </c>
      <c r="W19" s="41" t="s">
        <v>431</v>
      </c>
      <c r="X19" s="41" t="s">
        <v>431</v>
      </c>
      <c r="Y19" s="41" t="s">
        <v>431</v>
      </c>
      <c r="Z19" s="41" t="s">
        <v>432</v>
      </c>
      <c r="AA19" s="41" t="e">
        <v>#N/A</v>
      </c>
      <c r="AB19" s="41" t="s">
        <v>432</v>
      </c>
      <c r="AC19" s="41" t="s">
        <v>432</v>
      </c>
      <c r="AD19" s="168"/>
      <c r="AE19" s="41" t="s">
        <v>645</v>
      </c>
      <c r="AF19" s="41" t="s">
        <v>432</v>
      </c>
      <c r="AG19" s="41" t="s">
        <v>431</v>
      </c>
      <c r="AH19" s="41" t="s">
        <v>520</v>
      </c>
      <c r="AI19" s="41" t="s">
        <v>520</v>
      </c>
      <c r="AJ19" s="41" t="s">
        <v>431</v>
      </c>
      <c r="AK19" s="41" t="s">
        <v>432</v>
      </c>
    </row>
    <row r="20" spans="1:37" ht="145" x14ac:dyDescent="0.35">
      <c r="A20" s="172"/>
      <c r="B20" s="173"/>
      <c r="C20" s="23" t="s">
        <v>104</v>
      </c>
      <c r="D20" s="27" t="s">
        <v>105</v>
      </c>
      <c r="E20" s="25" t="s">
        <v>106</v>
      </c>
      <c r="F20" s="25" t="s">
        <v>107</v>
      </c>
      <c r="G20" s="41" t="s">
        <v>645</v>
      </c>
      <c r="H20" s="41" t="s">
        <v>432</v>
      </c>
      <c r="I20" s="41" t="s">
        <v>431</v>
      </c>
      <c r="J20" s="41" t="e">
        <v>#N/A</v>
      </c>
      <c r="K20" s="41" t="s">
        <v>432</v>
      </c>
      <c r="L20" s="41" t="s">
        <v>432</v>
      </c>
      <c r="M20" s="41" t="s">
        <v>432</v>
      </c>
      <c r="N20" s="41" t="e">
        <v>#N/A</v>
      </c>
      <c r="O20" s="41" t="e">
        <v>#N/A</v>
      </c>
      <c r="P20" s="41" t="e">
        <v>#N/A</v>
      </c>
      <c r="Q20" s="41" t="e">
        <v>#N/A</v>
      </c>
      <c r="R20" s="41" t="s">
        <v>432</v>
      </c>
      <c r="S20" s="41" t="e">
        <v>#N/A</v>
      </c>
      <c r="T20" s="41" t="s">
        <v>431</v>
      </c>
      <c r="U20" s="41" t="e">
        <v>#N/A</v>
      </c>
      <c r="V20" s="41" t="e">
        <v>#N/A</v>
      </c>
      <c r="W20" s="41" t="s">
        <v>432</v>
      </c>
      <c r="X20" s="41" t="e">
        <v>#N/A</v>
      </c>
      <c r="Y20" s="41" t="e">
        <v>#N/A</v>
      </c>
      <c r="Z20" s="41" t="e">
        <v>#N/A</v>
      </c>
      <c r="AA20" s="41" t="e">
        <v>#N/A</v>
      </c>
      <c r="AB20" s="41" t="s">
        <v>432</v>
      </c>
      <c r="AC20" s="41" t="s">
        <v>432</v>
      </c>
      <c r="AD20" s="168"/>
      <c r="AE20" s="41" t="s">
        <v>645</v>
      </c>
      <c r="AF20" s="41" t="e">
        <v>#N/A</v>
      </c>
      <c r="AG20" s="41" t="e">
        <v>#N/A</v>
      </c>
      <c r="AH20" s="41" t="e">
        <v>#N/A</v>
      </c>
      <c r="AI20" s="41" t="s">
        <v>432</v>
      </c>
      <c r="AJ20" s="41" t="e">
        <v>#N/A</v>
      </c>
      <c r="AK20" s="41" t="s">
        <v>432</v>
      </c>
    </row>
    <row r="21" spans="1:37" ht="203" x14ac:dyDescent="0.35">
      <c r="A21" s="172"/>
      <c r="B21" s="173"/>
      <c r="C21" s="23" t="s">
        <v>108</v>
      </c>
      <c r="D21" s="27" t="s">
        <v>109</v>
      </c>
      <c r="E21" s="25" t="s">
        <v>110</v>
      </c>
      <c r="F21" s="25" t="s">
        <v>111</v>
      </c>
      <c r="G21" s="41" t="s">
        <v>437</v>
      </c>
      <c r="H21" s="41" t="s">
        <v>432</v>
      </c>
      <c r="I21" s="41" t="s">
        <v>520</v>
      </c>
      <c r="J21" s="41" t="s">
        <v>431</v>
      </c>
      <c r="K21" s="41" t="s">
        <v>432</v>
      </c>
      <c r="L21" s="41" t="s">
        <v>432</v>
      </c>
      <c r="M21" s="41" t="s">
        <v>432</v>
      </c>
      <c r="N21" s="41" t="s">
        <v>431</v>
      </c>
      <c r="O21" s="41" t="s">
        <v>645</v>
      </c>
      <c r="P21" s="41" t="s">
        <v>645</v>
      </c>
      <c r="Q21" s="41" t="s">
        <v>431</v>
      </c>
      <c r="R21" s="41" t="s">
        <v>432</v>
      </c>
      <c r="S21" s="41" t="s">
        <v>431</v>
      </c>
      <c r="T21" s="41" t="s">
        <v>432</v>
      </c>
      <c r="U21" s="41" t="s">
        <v>431</v>
      </c>
      <c r="V21" s="41" t="s">
        <v>431</v>
      </c>
      <c r="W21" s="41" t="s">
        <v>432</v>
      </c>
      <c r="X21" s="41" t="s">
        <v>432</v>
      </c>
      <c r="Y21" s="41" t="e">
        <v>#N/A</v>
      </c>
      <c r="Z21" s="41" t="s">
        <v>432</v>
      </c>
      <c r="AA21" s="41" t="s">
        <v>431</v>
      </c>
      <c r="AB21" s="41" t="s">
        <v>432</v>
      </c>
      <c r="AC21" s="41" t="s">
        <v>432</v>
      </c>
      <c r="AD21" s="168"/>
      <c r="AE21" s="41" t="s">
        <v>431</v>
      </c>
      <c r="AF21" s="41" t="e">
        <v>#N/A</v>
      </c>
      <c r="AG21" s="41" t="s">
        <v>432</v>
      </c>
      <c r="AH21" s="41" t="s">
        <v>432</v>
      </c>
      <c r="AI21" s="41" t="s">
        <v>432</v>
      </c>
      <c r="AJ21" s="41" t="e">
        <v>#N/A</v>
      </c>
      <c r="AK21" s="41" t="s">
        <v>432</v>
      </c>
    </row>
    <row r="22" spans="1:37" ht="87" x14ac:dyDescent="0.35">
      <c r="A22" s="172"/>
      <c r="B22" s="173"/>
      <c r="C22" s="23" t="s">
        <v>112</v>
      </c>
      <c r="D22" s="27" t="s">
        <v>113</v>
      </c>
      <c r="E22" s="25" t="s">
        <v>114</v>
      </c>
      <c r="F22" s="25" t="s">
        <v>115</v>
      </c>
      <c r="G22" s="41" t="s">
        <v>645</v>
      </c>
      <c r="H22" s="41" t="s">
        <v>432</v>
      </c>
      <c r="I22" s="41" t="s">
        <v>431</v>
      </c>
      <c r="J22" s="41" t="e">
        <v>#N/A</v>
      </c>
      <c r="K22" s="41" t="e">
        <v>#N/A</v>
      </c>
      <c r="L22" s="41" t="s">
        <v>431</v>
      </c>
      <c r="M22" s="41" t="s">
        <v>437</v>
      </c>
      <c r="N22" s="41" t="s">
        <v>431</v>
      </c>
      <c r="O22" s="41" t="e">
        <v>#N/A</v>
      </c>
      <c r="P22" s="41" t="e">
        <v>#N/A</v>
      </c>
      <c r="Q22" s="41" t="e">
        <v>#N/A</v>
      </c>
      <c r="R22" s="41" t="s">
        <v>432</v>
      </c>
      <c r="S22" s="41" t="e">
        <v>#N/A</v>
      </c>
      <c r="T22" s="41" t="s">
        <v>431</v>
      </c>
      <c r="U22" s="41" t="s">
        <v>432</v>
      </c>
      <c r="V22" s="41" t="e">
        <v>#N/A</v>
      </c>
      <c r="W22" s="41" t="s">
        <v>432</v>
      </c>
      <c r="X22" s="41" t="e">
        <v>#N/A</v>
      </c>
      <c r="Y22" s="41" t="e">
        <v>#N/A</v>
      </c>
      <c r="Z22" s="41" t="e">
        <v>#N/A</v>
      </c>
      <c r="AA22" s="41" t="e">
        <v>#N/A</v>
      </c>
      <c r="AB22" s="41" t="s">
        <v>432</v>
      </c>
      <c r="AC22" s="41" t="s">
        <v>432</v>
      </c>
      <c r="AD22" s="168"/>
      <c r="AE22" s="41" t="s">
        <v>432</v>
      </c>
      <c r="AF22" s="41" t="e">
        <v>#N/A</v>
      </c>
      <c r="AG22" s="41" t="e">
        <v>#N/A</v>
      </c>
      <c r="AH22" s="41" t="s">
        <v>431</v>
      </c>
      <c r="AI22" s="41" t="s">
        <v>432</v>
      </c>
      <c r="AJ22" s="41" t="e">
        <v>#N/A</v>
      </c>
      <c r="AK22" s="41" t="s">
        <v>431</v>
      </c>
    </row>
    <row r="23" spans="1:37" ht="188.5" x14ac:dyDescent="0.35">
      <c r="A23" s="172" t="s">
        <v>116</v>
      </c>
      <c r="B23" s="173" t="s">
        <v>117</v>
      </c>
      <c r="C23" s="23" t="s">
        <v>118</v>
      </c>
      <c r="D23" s="24" t="s">
        <v>119</v>
      </c>
      <c r="E23" s="25" t="s">
        <v>120</v>
      </c>
      <c r="F23" s="25" t="s">
        <v>121</v>
      </c>
      <c r="G23" s="41" t="s">
        <v>430</v>
      </c>
      <c r="H23" s="41" t="s">
        <v>430</v>
      </c>
      <c r="I23" s="41" t="s">
        <v>430</v>
      </c>
      <c r="J23" s="41" t="s">
        <v>430</v>
      </c>
      <c r="K23" s="41" t="s">
        <v>430</v>
      </c>
      <c r="L23" s="41" t="s">
        <v>430</v>
      </c>
      <c r="M23" s="41" t="s">
        <v>430</v>
      </c>
      <c r="N23" s="41" t="s">
        <v>430</v>
      </c>
      <c r="O23" s="41" t="s">
        <v>430</v>
      </c>
      <c r="P23" s="41" t="s">
        <v>430</v>
      </c>
      <c r="Q23" s="41" t="s">
        <v>430</v>
      </c>
      <c r="R23" s="41" t="s">
        <v>430</v>
      </c>
      <c r="S23" s="41" t="s">
        <v>430</v>
      </c>
      <c r="T23" s="41" t="s">
        <v>430</v>
      </c>
      <c r="U23" s="41" t="s">
        <v>430</v>
      </c>
      <c r="V23" s="41" t="s">
        <v>430</v>
      </c>
      <c r="W23" s="41" t="s">
        <v>430</v>
      </c>
      <c r="X23" s="41" t="s">
        <v>430</v>
      </c>
      <c r="Y23" s="41" t="s">
        <v>430</v>
      </c>
      <c r="Z23" s="41" t="s">
        <v>430</v>
      </c>
      <c r="AA23" s="41" t="s">
        <v>430</v>
      </c>
      <c r="AB23" s="41" t="s">
        <v>430</v>
      </c>
      <c r="AC23" s="41" t="s">
        <v>430</v>
      </c>
      <c r="AD23" s="168"/>
      <c r="AE23" s="41" t="s">
        <v>430</v>
      </c>
      <c r="AF23" s="41" t="s">
        <v>430</v>
      </c>
      <c r="AG23" s="41" t="s">
        <v>430</v>
      </c>
      <c r="AH23" s="41" t="s">
        <v>430</v>
      </c>
      <c r="AI23" s="41" t="s">
        <v>430</v>
      </c>
      <c r="AJ23" s="41" t="s">
        <v>430</v>
      </c>
      <c r="AK23" s="41" t="e">
        <v>#N/A</v>
      </c>
    </row>
    <row r="24" spans="1:37" ht="406" x14ac:dyDescent="0.35">
      <c r="A24" s="172"/>
      <c r="B24" s="173"/>
      <c r="C24" s="23" t="s">
        <v>122</v>
      </c>
      <c r="D24" s="24" t="s">
        <v>123</v>
      </c>
      <c r="E24" s="25" t="s">
        <v>124</v>
      </c>
      <c r="F24" s="25" t="s">
        <v>125</v>
      </c>
      <c r="G24" s="41" t="s">
        <v>431</v>
      </c>
      <c r="H24" s="41" t="s">
        <v>431</v>
      </c>
      <c r="I24" s="41" t="s">
        <v>431</v>
      </c>
      <c r="J24" s="41" t="s">
        <v>431</v>
      </c>
      <c r="K24" s="41" t="s">
        <v>431</v>
      </c>
      <c r="L24" s="41" t="s">
        <v>645</v>
      </c>
      <c r="M24" s="41" t="s">
        <v>431</v>
      </c>
      <c r="N24" s="41" t="s">
        <v>431</v>
      </c>
      <c r="O24" s="41" t="s">
        <v>431</v>
      </c>
      <c r="P24" s="41" t="s">
        <v>431</v>
      </c>
      <c r="Q24" s="41" t="s">
        <v>431</v>
      </c>
      <c r="R24" s="41" t="s">
        <v>431</v>
      </c>
      <c r="S24" s="41" t="s">
        <v>431</v>
      </c>
      <c r="T24" s="41" t="s">
        <v>431</v>
      </c>
      <c r="U24" s="41" t="s">
        <v>431</v>
      </c>
      <c r="V24" s="41" t="s">
        <v>431</v>
      </c>
      <c r="W24" s="41" t="s">
        <v>431</v>
      </c>
      <c r="X24" s="41" t="s">
        <v>431</v>
      </c>
      <c r="Y24" s="41" t="s">
        <v>431</v>
      </c>
      <c r="Z24" s="41" t="s">
        <v>431</v>
      </c>
      <c r="AA24" s="41" t="s">
        <v>431</v>
      </c>
      <c r="AB24" s="41" t="s">
        <v>431</v>
      </c>
      <c r="AC24" s="41" t="s">
        <v>431</v>
      </c>
      <c r="AD24" s="168"/>
      <c r="AE24" s="41" t="s">
        <v>645</v>
      </c>
      <c r="AF24" s="41" t="s">
        <v>647</v>
      </c>
      <c r="AG24" s="41" t="s">
        <v>431</v>
      </c>
      <c r="AH24" s="41" t="s">
        <v>431</v>
      </c>
      <c r="AI24" s="41" t="s">
        <v>520</v>
      </c>
      <c r="AJ24" s="41" t="s">
        <v>431</v>
      </c>
      <c r="AK24" s="41" t="s">
        <v>431</v>
      </c>
    </row>
    <row r="25" spans="1:37" ht="409.5" x14ac:dyDescent="0.35">
      <c r="A25" s="172"/>
      <c r="B25" s="173"/>
      <c r="C25" s="23" t="s">
        <v>126</v>
      </c>
      <c r="D25" s="24" t="s">
        <v>127</v>
      </c>
      <c r="E25" s="25" t="s">
        <v>128</v>
      </c>
      <c r="F25" s="25" t="s">
        <v>129</v>
      </c>
      <c r="G25" s="41" t="s">
        <v>431</v>
      </c>
      <c r="H25" s="41" t="s">
        <v>431</v>
      </c>
      <c r="I25" s="41" t="s">
        <v>431</v>
      </c>
      <c r="J25" s="41" t="s">
        <v>431</v>
      </c>
      <c r="K25" s="41" t="s">
        <v>431</v>
      </c>
      <c r="L25" s="41" t="s">
        <v>645</v>
      </c>
      <c r="M25" s="41" t="s">
        <v>431</v>
      </c>
      <c r="N25" s="41" t="s">
        <v>431</v>
      </c>
      <c r="O25" s="41" t="s">
        <v>646</v>
      </c>
      <c r="P25" s="41" t="s">
        <v>431</v>
      </c>
      <c r="Q25" s="41" t="s">
        <v>431</v>
      </c>
      <c r="R25" s="41" t="s">
        <v>431</v>
      </c>
      <c r="S25" s="41" t="s">
        <v>431</v>
      </c>
      <c r="T25" s="41" t="s">
        <v>431</v>
      </c>
      <c r="U25" s="41" t="s">
        <v>431</v>
      </c>
      <c r="V25" s="41" t="s">
        <v>431</v>
      </c>
      <c r="W25" s="41" t="s">
        <v>431</v>
      </c>
      <c r="X25" s="41" t="s">
        <v>431</v>
      </c>
      <c r="Y25" s="41" t="s">
        <v>431</v>
      </c>
      <c r="Z25" s="41" t="s">
        <v>431</v>
      </c>
      <c r="AA25" s="41" t="s">
        <v>431</v>
      </c>
      <c r="AB25" s="41" t="s">
        <v>431</v>
      </c>
      <c r="AC25" s="41" t="s">
        <v>431</v>
      </c>
      <c r="AD25" s="168"/>
      <c r="AE25" s="41" t="s">
        <v>431</v>
      </c>
      <c r="AF25" s="41" t="s">
        <v>647</v>
      </c>
      <c r="AG25" s="41" t="s">
        <v>431</v>
      </c>
      <c r="AH25" s="41" t="s">
        <v>520</v>
      </c>
      <c r="AI25" s="41" t="s">
        <v>520</v>
      </c>
      <c r="AJ25" s="41" t="s">
        <v>431</v>
      </c>
      <c r="AK25" s="41" t="s">
        <v>431</v>
      </c>
    </row>
    <row r="26" spans="1:37" ht="145" x14ac:dyDescent="0.35">
      <c r="A26" s="172"/>
      <c r="B26" s="173"/>
      <c r="C26" s="23" t="s">
        <v>130</v>
      </c>
      <c r="D26" s="26" t="s">
        <v>131</v>
      </c>
      <c r="E26" s="25" t="s">
        <v>132</v>
      </c>
      <c r="F26" s="25" t="s">
        <v>133</v>
      </c>
      <c r="G26" s="41" t="s">
        <v>645</v>
      </c>
      <c r="H26" s="41" t="s">
        <v>431</v>
      </c>
      <c r="I26" s="41" t="s">
        <v>431</v>
      </c>
      <c r="J26" s="41" t="s">
        <v>431</v>
      </c>
      <c r="K26" s="41" t="s">
        <v>431</v>
      </c>
      <c r="L26" s="41" t="s">
        <v>431</v>
      </c>
      <c r="M26" s="41" t="s">
        <v>431</v>
      </c>
      <c r="N26" s="41" t="s">
        <v>431</v>
      </c>
      <c r="O26" s="41" t="s">
        <v>431</v>
      </c>
      <c r="P26" s="41" t="s">
        <v>645</v>
      </c>
      <c r="Q26" s="41" t="s">
        <v>431</v>
      </c>
      <c r="R26" s="41" t="s">
        <v>431</v>
      </c>
      <c r="S26" s="41" t="s">
        <v>431</v>
      </c>
      <c r="T26" s="41" t="s">
        <v>431</v>
      </c>
      <c r="U26" s="41" t="s">
        <v>431</v>
      </c>
      <c r="V26" s="41" t="s">
        <v>431</v>
      </c>
      <c r="W26" s="41" t="s">
        <v>431</v>
      </c>
      <c r="X26" s="41" t="s">
        <v>431</v>
      </c>
      <c r="Y26" s="41" t="e">
        <v>#N/A</v>
      </c>
      <c r="Z26" s="41" t="s">
        <v>432</v>
      </c>
      <c r="AA26" s="41" t="s">
        <v>645</v>
      </c>
      <c r="AB26" s="41" t="s">
        <v>431</v>
      </c>
      <c r="AC26" s="41" t="s">
        <v>432</v>
      </c>
      <c r="AD26" s="168"/>
      <c r="AE26" s="41" t="s">
        <v>645</v>
      </c>
      <c r="AF26" s="41" t="s">
        <v>647</v>
      </c>
      <c r="AG26" s="41" t="s">
        <v>432</v>
      </c>
      <c r="AH26" s="41" t="s">
        <v>432</v>
      </c>
      <c r="AI26" s="41" t="s">
        <v>520</v>
      </c>
      <c r="AJ26" s="41" t="s">
        <v>431</v>
      </c>
      <c r="AK26" s="41" t="s">
        <v>432</v>
      </c>
    </row>
    <row r="27" spans="1:37" ht="130.5" x14ac:dyDescent="0.35">
      <c r="A27" s="172"/>
      <c r="B27" s="173"/>
      <c r="C27" s="23" t="s">
        <v>134</v>
      </c>
      <c r="D27" s="27" t="s">
        <v>135</v>
      </c>
      <c r="E27" s="25" t="s">
        <v>136</v>
      </c>
      <c r="F27" s="25" t="s">
        <v>137</v>
      </c>
      <c r="G27" s="41" t="s">
        <v>645</v>
      </c>
      <c r="H27" s="41" t="s">
        <v>431</v>
      </c>
      <c r="I27" s="41" t="s">
        <v>431</v>
      </c>
      <c r="J27" s="41" t="s">
        <v>431</v>
      </c>
      <c r="K27" s="41" t="s">
        <v>431</v>
      </c>
      <c r="L27" s="41" t="s">
        <v>432</v>
      </c>
      <c r="M27" s="41" t="s">
        <v>431</v>
      </c>
      <c r="N27" s="41" t="s">
        <v>431</v>
      </c>
      <c r="O27" s="41" t="s">
        <v>645</v>
      </c>
      <c r="P27" s="41" t="s">
        <v>645</v>
      </c>
      <c r="Q27" s="41" t="s">
        <v>431</v>
      </c>
      <c r="R27" s="41" t="s">
        <v>431</v>
      </c>
      <c r="S27" s="41" t="s">
        <v>431</v>
      </c>
      <c r="T27" s="41" t="s">
        <v>431</v>
      </c>
      <c r="U27" s="41" t="s">
        <v>431</v>
      </c>
      <c r="V27" s="41" t="s">
        <v>431</v>
      </c>
      <c r="W27" s="41" t="s">
        <v>431</v>
      </c>
      <c r="X27" s="41" t="s">
        <v>431</v>
      </c>
      <c r="Y27" s="41" t="s">
        <v>431</v>
      </c>
      <c r="Z27" s="41" t="s">
        <v>432</v>
      </c>
      <c r="AA27" s="41" t="s">
        <v>431</v>
      </c>
      <c r="AB27" s="41" t="s">
        <v>431</v>
      </c>
      <c r="AC27" s="41" t="s">
        <v>432</v>
      </c>
      <c r="AD27" s="168"/>
      <c r="AE27" s="41" t="s">
        <v>645</v>
      </c>
      <c r="AF27" s="41" t="e">
        <v>#N/A</v>
      </c>
      <c r="AG27" s="41" t="s">
        <v>432</v>
      </c>
      <c r="AH27" s="41" t="s">
        <v>432</v>
      </c>
      <c r="AI27" s="41" t="s">
        <v>432</v>
      </c>
      <c r="AJ27" s="41" t="s">
        <v>431</v>
      </c>
      <c r="AK27" s="41" t="s">
        <v>432</v>
      </c>
    </row>
    <row r="28" spans="1:37" ht="145" x14ac:dyDescent="0.35">
      <c r="A28" s="172"/>
      <c r="B28" s="173"/>
      <c r="C28" s="23" t="s">
        <v>138</v>
      </c>
      <c r="D28" s="27" t="s">
        <v>139</v>
      </c>
      <c r="E28" s="25" t="s">
        <v>140</v>
      </c>
      <c r="F28" s="25" t="s">
        <v>141</v>
      </c>
      <c r="G28" s="41" t="s">
        <v>645</v>
      </c>
      <c r="H28" s="41" t="s">
        <v>431</v>
      </c>
      <c r="I28" s="41" t="s">
        <v>431</v>
      </c>
      <c r="J28" s="41" t="s">
        <v>431</v>
      </c>
      <c r="K28" s="41" t="s">
        <v>645</v>
      </c>
      <c r="L28" s="41" t="s">
        <v>645</v>
      </c>
      <c r="M28" s="41" t="s">
        <v>645</v>
      </c>
      <c r="N28" s="41" t="e">
        <v>#N/A</v>
      </c>
      <c r="O28" s="41" t="s">
        <v>431</v>
      </c>
      <c r="P28" s="41" t="e">
        <v>#N/A</v>
      </c>
      <c r="Q28" s="41" t="e">
        <v>#N/A</v>
      </c>
      <c r="R28" s="41" t="s">
        <v>432</v>
      </c>
      <c r="S28" s="41" t="e">
        <v>#N/A</v>
      </c>
      <c r="T28" s="41" t="s">
        <v>432</v>
      </c>
      <c r="U28" s="41" t="e">
        <v>#N/A</v>
      </c>
      <c r="V28" s="41" t="e">
        <v>#N/A</v>
      </c>
      <c r="W28" s="41" t="s">
        <v>432</v>
      </c>
      <c r="X28" s="41" t="e">
        <v>#N/A</v>
      </c>
      <c r="Y28" s="41" t="s">
        <v>431</v>
      </c>
      <c r="Z28" s="41" t="e">
        <v>#N/A</v>
      </c>
      <c r="AA28" s="41" t="e">
        <v>#N/A</v>
      </c>
      <c r="AB28" s="41" t="s">
        <v>432</v>
      </c>
      <c r="AC28" s="41" t="s">
        <v>432</v>
      </c>
      <c r="AD28" s="168"/>
      <c r="AE28" s="41" t="s">
        <v>432</v>
      </c>
      <c r="AF28" s="41" t="e">
        <v>#N/A</v>
      </c>
      <c r="AG28" s="41" t="e">
        <v>#N/A</v>
      </c>
      <c r="AH28" s="41" t="s">
        <v>431</v>
      </c>
      <c r="AI28" s="41" t="s">
        <v>520</v>
      </c>
      <c r="AJ28" s="41" t="e">
        <v>#N/A</v>
      </c>
      <c r="AK28" s="41" t="s">
        <v>431</v>
      </c>
    </row>
    <row r="29" spans="1:37" ht="188.5" x14ac:dyDescent="0.35">
      <c r="A29" s="172" t="s">
        <v>142</v>
      </c>
      <c r="B29" s="173" t="s">
        <v>143</v>
      </c>
      <c r="C29" s="23" t="s">
        <v>144</v>
      </c>
      <c r="D29" s="24" t="s">
        <v>145</v>
      </c>
      <c r="E29" s="25" t="s">
        <v>120</v>
      </c>
      <c r="F29" s="25" t="s">
        <v>121</v>
      </c>
      <c r="G29" s="41" t="s">
        <v>430</v>
      </c>
      <c r="H29" s="41" t="s">
        <v>430</v>
      </c>
      <c r="I29" s="41" t="s">
        <v>430</v>
      </c>
      <c r="J29" s="41" t="s">
        <v>430</v>
      </c>
      <c r="K29" s="41" t="s">
        <v>430</v>
      </c>
      <c r="L29" s="41" t="s">
        <v>430</v>
      </c>
      <c r="M29" s="41" t="s">
        <v>430</v>
      </c>
      <c r="N29" s="41" t="s">
        <v>430</v>
      </c>
      <c r="O29" s="41" t="s">
        <v>430</v>
      </c>
      <c r="P29" s="41" t="s">
        <v>430</v>
      </c>
      <c r="Q29" s="41" t="s">
        <v>430</v>
      </c>
      <c r="R29" s="41" t="s">
        <v>430</v>
      </c>
      <c r="S29" s="41" t="s">
        <v>430</v>
      </c>
      <c r="T29" s="41" t="s">
        <v>430</v>
      </c>
      <c r="U29" s="41" t="s">
        <v>430</v>
      </c>
      <c r="V29" s="41" t="s">
        <v>430</v>
      </c>
      <c r="W29" s="41" t="s">
        <v>430</v>
      </c>
      <c r="X29" s="41" t="s">
        <v>430</v>
      </c>
      <c r="Y29" s="41" t="s">
        <v>430</v>
      </c>
      <c r="Z29" s="41" t="s">
        <v>430</v>
      </c>
      <c r="AA29" s="41" t="s">
        <v>430</v>
      </c>
      <c r="AB29" s="41" t="s">
        <v>430</v>
      </c>
      <c r="AC29" s="41" t="s">
        <v>430</v>
      </c>
      <c r="AD29" s="168"/>
      <c r="AE29" s="41" t="s">
        <v>430</v>
      </c>
      <c r="AF29" s="41" t="s">
        <v>430</v>
      </c>
      <c r="AG29" s="41" t="s">
        <v>430</v>
      </c>
      <c r="AH29" s="41" t="s">
        <v>430</v>
      </c>
      <c r="AI29" s="41" t="s">
        <v>430</v>
      </c>
      <c r="AJ29" s="41" t="s">
        <v>430</v>
      </c>
      <c r="AK29" s="41" t="e">
        <v>#N/A</v>
      </c>
    </row>
    <row r="30" spans="1:37" ht="290" x14ac:dyDescent="0.35">
      <c r="A30" s="172"/>
      <c r="B30" s="173"/>
      <c r="C30" s="28" t="s">
        <v>146</v>
      </c>
      <c r="D30" s="26" t="s">
        <v>147</v>
      </c>
      <c r="E30" s="25" t="s">
        <v>148</v>
      </c>
      <c r="F30" s="25" t="s">
        <v>149</v>
      </c>
      <c r="G30" s="41" t="s">
        <v>645</v>
      </c>
      <c r="H30" s="41" t="s">
        <v>431</v>
      </c>
      <c r="I30" s="41" t="s">
        <v>431</v>
      </c>
      <c r="J30" s="41" t="s">
        <v>431</v>
      </c>
      <c r="K30" s="41" t="s">
        <v>431</v>
      </c>
      <c r="L30" s="41" t="s">
        <v>431</v>
      </c>
      <c r="M30" s="41" t="s">
        <v>431</v>
      </c>
      <c r="N30" s="41" t="s">
        <v>431</v>
      </c>
      <c r="O30" s="41" t="s">
        <v>431</v>
      </c>
      <c r="P30" s="41" t="s">
        <v>431</v>
      </c>
      <c r="Q30" s="41" t="e">
        <v>#N/A</v>
      </c>
      <c r="R30" s="41" t="s">
        <v>431</v>
      </c>
      <c r="S30" s="41" t="e">
        <v>#N/A</v>
      </c>
      <c r="T30" s="41" t="s">
        <v>432</v>
      </c>
      <c r="U30" s="41" t="s">
        <v>431</v>
      </c>
      <c r="V30" s="41" t="e">
        <v>#N/A</v>
      </c>
      <c r="W30" s="41" t="s">
        <v>431</v>
      </c>
      <c r="X30" s="41" t="e">
        <v>#N/A</v>
      </c>
      <c r="Y30" s="41" t="s">
        <v>431</v>
      </c>
      <c r="Z30" s="41" t="s">
        <v>431</v>
      </c>
      <c r="AA30" s="41" t="e">
        <v>#N/A</v>
      </c>
      <c r="AB30" s="41" t="s">
        <v>432</v>
      </c>
      <c r="AC30" s="41" t="s">
        <v>432</v>
      </c>
      <c r="AD30" s="168"/>
      <c r="AE30" s="41" t="s">
        <v>645</v>
      </c>
      <c r="AF30" s="41" t="e">
        <v>#N/A</v>
      </c>
      <c r="AG30" s="41" t="e">
        <v>#N/A</v>
      </c>
      <c r="AH30" s="41" t="s">
        <v>431</v>
      </c>
      <c r="AI30" s="41" t="s">
        <v>520</v>
      </c>
      <c r="AJ30" s="41" t="s">
        <v>431</v>
      </c>
      <c r="AK30" s="41" t="s">
        <v>432</v>
      </c>
    </row>
    <row r="31" spans="1:37" ht="188.5" x14ac:dyDescent="0.35">
      <c r="A31" s="172" t="s">
        <v>150</v>
      </c>
      <c r="B31" s="173" t="s">
        <v>151</v>
      </c>
      <c r="C31" s="29" t="s">
        <v>152</v>
      </c>
      <c r="D31" s="24" t="s">
        <v>153</v>
      </c>
      <c r="E31" s="25" t="s">
        <v>154</v>
      </c>
      <c r="F31" s="25" t="s">
        <v>155</v>
      </c>
      <c r="G31" s="41" t="s">
        <v>430</v>
      </c>
      <c r="H31" s="41" t="s">
        <v>430</v>
      </c>
      <c r="I31" s="41" t="s">
        <v>430</v>
      </c>
      <c r="J31" s="41" t="s">
        <v>430</v>
      </c>
      <c r="K31" s="41" t="s">
        <v>430</v>
      </c>
      <c r="L31" s="41" t="s">
        <v>430</v>
      </c>
      <c r="M31" s="41" t="s">
        <v>430</v>
      </c>
      <c r="N31" s="41" t="s">
        <v>430</v>
      </c>
      <c r="O31" s="41" t="s">
        <v>430</v>
      </c>
      <c r="P31" s="41" t="s">
        <v>430</v>
      </c>
      <c r="Q31" s="41" t="s">
        <v>430</v>
      </c>
      <c r="R31" s="41" t="s">
        <v>430</v>
      </c>
      <c r="S31" s="41" t="s">
        <v>430</v>
      </c>
      <c r="T31" s="41" t="s">
        <v>430</v>
      </c>
      <c r="U31" s="41" t="s">
        <v>430</v>
      </c>
      <c r="V31" s="41" t="s">
        <v>430</v>
      </c>
      <c r="W31" s="41" t="s">
        <v>430</v>
      </c>
      <c r="X31" s="41" t="s">
        <v>430</v>
      </c>
      <c r="Y31" s="41" t="s">
        <v>430</v>
      </c>
      <c r="Z31" s="41" t="s">
        <v>430</v>
      </c>
      <c r="AA31" s="41" t="s">
        <v>430</v>
      </c>
      <c r="AB31" s="41" t="s">
        <v>430</v>
      </c>
      <c r="AC31" s="41" t="s">
        <v>430</v>
      </c>
      <c r="AD31" s="168"/>
      <c r="AE31" s="41" t="s">
        <v>430</v>
      </c>
      <c r="AF31" s="41" t="s">
        <v>430</v>
      </c>
      <c r="AG31" s="41" t="s">
        <v>430</v>
      </c>
      <c r="AH31" s="41" t="s">
        <v>430</v>
      </c>
      <c r="AI31" s="41" t="s">
        <v>430</v>
      </c>
      <c r="AJ31" s="41" t="s">
        <v>430</v>
      </c>
      <c r="AK31" s="41" t="e">
        <v>#N/A</v>
      </c>
    </row>
    <row r="32" spans="1:37" ht="130.5" x14ac:dyDescent="0.35">
      <c r="A32" s="172"/>
      <c r="B32" s="173"/>
      <c r="C32" s="23" t="s">
        <v>156</v>
      </c>
      <c r="D32" s="24" t="s">
        <v>157</v>
      </c>
      <c r="E32" s="25" t="s">
        <v>158</v>
      </c>
      <c r="F32" s="25" t="s">
        <v>159</v>
      </c>
      <c r="G32" s="41" t="s">
        <v>431</v>
      </c>
      <c r="H32" s="41" t="s">
        <v>431</v>
      </c>
      <c r="I32" s="41" t="s">
        <v>431</v>
      </c>
      <c r="J32" s="41" t="s">
        <v>431</v>
      </c>
      <c r="K32" s="41" t="s">
        <v>431</v>
      </c>
      <c r="L32" s="41" t="s">
        <v>431</v>
      </c>
      <c r="M32" s="41" t="s">
        <v>431</v>
      </c>
      <c r="N32" s="41" t="s">
        <v>431</v>
      </c>
      <c r="O32" s="41" t="s">
        <v>431</v>
      </c>
      <c r="P32" s="41" t="s">
        <v>431</v>
      </c>
      <c r="Q32" s="41" t="s">
        <v>431</v>
      </c>
      <c r="R32" s="41" t="s">
        <v>431</v>
      </c>
      <c r="S32" s="41" t="s">
        <v>431</v>
      </c>
      <c r="T32" s="41" t="s">
        <v>431</v>
      </c>
      <c r="U32" s="41" t="s">
        <v>431</v>
      </c>
      <c r="V32" s="41" t="s">
        <v>431</v>
      </c>
      <c r="W32" s="41" t="s">
        <v>431</v>
      </c>
      <c r="X32" s="41" t="s">
        <v>431</v>
      </c>
      <c r="Y32" s="41" t="s">
        <v>431</v>
      </c>
      <c r="Z32" s="41" t="s">
        <v>431</v>
      </c>
      <c r="AA32" s="41" t="s">
        <v>431</v>
      </c>
      <c r="AB32" s="41" t="s">
        <v>431</v>
      </c>
      <c r="AC32" s="41" t="s">
        <v>431</v>
      </c>
      <c r="AD32" s="168"/>
      <c r="AE32" s="41" t="s">
        <v>645</v>
      </c>
      <c r="AF32" s="41" t="s">
        <v>647</v>
      </c>
      <c r="AG32" s="41" t="s">
        <v>431</v>
      </c>
      <c r="AH32" s="41" t="s">
        <v>431</v>
      </c>
      <c r="AI32" s="41" t="s">
        <v>520</v>
      </c>
      <c r="AJ32" s="41" t="s">
        <v>431</v>
      </c>
      <c r="AK32" s="41" t="s">
        <v>431</v>
      </c>
    </row>
    <row r="33" spans="1:37" ht="130.5" x14ac:dyDescent="0.35">
      <c r="A33" s="172"/>
      <c r="B33" s="173"/>
      <c r="C33" s="23" t="s">
        <v>160</v>
      </c>
      <c r="D33" s="27" t="s">
        <v>161</v>
      </c>
      <c r="E33" s="25" t="s">
        <v>162</v>
      </c>
      <c r="F33" s="25" t="s">
        <v>163</v>
      </c>
      <c r="G33" s="41" t="s">
        <v>645</v>
      </c>
      <c r="H33" s="41" t="e">
        <v>#N/A</v>
      </c>
      <c r="I33" s="41" t="s">
        <v>431</v>
      </c>
      <c r="J33" s="41" t="e">
        <v>#N/A</v>
      </c>
      <c r="K33" s="41" t="s">
        <v>431</v>
      </c>
      <c r="L33" s="41" t="s">
        <v>432</v>
      </c>
      <c r="M33" s="41" t="s">
        <v>431</v>
      </c>
      <c r="N33" s="41" t="s">
        <v>431</v>
      </c>
      <c r="O33" s="41" t="e">
        <v>#N/A</v>
      </c>
      <c r="P33" s="41" t="s">
        <v>645</v>
      </c>
      <c r="Q33" s="41" t="e">
        <v>#N/A</v>
      </c>
      <c r="R33" s="41" t="s">
        <v>432</v>
      </c>
      <c r="S33" s="41" t="e">
        <v>#N/A</v>
      </c>
      <c r="T33" s="41" t="s">
        <v>432</v>
      </c>
      <c r="U33" s="41" t="s">
        <v>431</v>
      </c>
      <c r="V33" s="41" t="e">
        <v>#N/A</v>
      </c>
      <c r="W33" s="41" t="s">
        <v>432</v>
      </c>
      <c r="X33" s="41" t="e">
        <v>#N/A</v>
      </c>
      <c r="Y33" s="41" t="e">
        <v>#N/A</v>
      </c>
      <c r="Z33" s="41" t="e">
        <v>#N/A</v>
      </c>
      <c r="AA33" s="41" t="e">
        <v>#N/A</v>
      </c>
      <c r="AB33" s="41" t="s">
        <v>432</v>
      </c>
      <c r="AC33" s="41" t="s">
        <v>432</v>
      </c>
      <c r="AD33" s="168"/>
      <c r="AE33" s="41" t="s">
        <v>432</v>
      </c>
      <c r="AF33" s="41" t="e">
        <v>#N/A</v>
      </c>
      <c r="AG33" s="41" t="e">
        <v>#N/A</v>
      </c>
      <c r="AH33" s="41" t="s">
        <v>432</v>
      </c>
      <c r="AI33" s="41" t="s">
        <v>432</v>
      </c>
      <c r="AJ33" s="41" t="e">
        <v>#N/A</v>
      </c>
      <c r="AK33" s="41" t="s">
        <v>431</v>
      </c>
    </row>
    <row r="34" spans="1:37" ht="145" x14ac:dyDescent="0.35">
      <c r="A34" s="172"/>
      <c r="B34" s="173"/>
      <c r="C34" s="23" t="s">
        <v>164</v>
      </c>
      <c r="D34" s="27" t="s">
        <v>165</v>
      </c>
      <c r="E34" s="25" t="s">
        <v>166</v>
      </c>
      <c r="F34" s="25" t="s">
        <v>167</v>
      </c>
      <c r="G34" s="41" t="s">
        <v>645</v>
      </c>
      <c r="H34" s="41" t="s">
        <v>432</v>
      </c>
      <c r="I34" s="41" t="s">
        <v>437</v>
      </c>
      <c r="J34" s="41" t="s">
        <v>431</v>
      </c>
      <c r="K34" s="41" t="s">
        <v>431</v>
      </c>
      <c r="L34" s="41" t="s">
        <v>646</v>
      </c>
      <c r="M34" s="41" t="s">
        <v>431</v>
      </c>
      <c r="N34" s="41" t="s">
        <v>431</v>
      </c>
      <c r="O34" s="41" t="s">
        <v>646</v>
      </c>
      <c r="P34" s="41" t="s">
        <v>431</v>
      </c>
      <c r="Q34" s="41" t="s">
        <v>432</v>
      </c>
      <c r="R34" s="41" t="s">
        <v>432</v>
      </c>
      <c r="S34" s="41" t="s">
        <v>432</v>
      </c>
      <c r="T34" s="41" t="s">
        <v>432</v>
      </c>
      <c r="U34" s="41" t="s">
        <v>432</v>
      </c>
      <c r="V34" s="41" t="s">
        <v>431</v>
      </c>
      <c r="W34" s="41" t="s">
        <v>431</v>
      </c>
      <c r="X34" s="41" t="s">
        <v>432</v>
      </c>
      <c r="Y34" s="41" t="e">
        <v>#N/A</v>
      </c>
      <c r="Z34" s="41" t="s">
        <v>432</v>
      </c>
      <c r="AA34" s="41" t="s">
        <v>646</v>
      </c>
      <c r="AB34" s="41" t="s">
        <v>432</v>
      </c>
      <c r="AC34" s="41" t="s">
        <v>432</v>
      </c>
      <c r="AD34" s="168"/>
      <c r="AE34" s="41" t="s">
        <v>432</v>
      </c>
      <c r="AF34" s="41" t="s">
        <v>647</v>
      </c>
      <c r="AG34" s="41" t="s">
        <v>431</v>
      </c>
      <c r="AH34" s="41" t="s">
        <v>432</v>
      </c>
      <c r="AI34" s="41" t="s">
        <v>432</v>
      </c>
      <c r="AJ34" s="41" t="e">
        <v>#N/A</v>
      </c>
      <c r="AK34" s="41" t="s">
        <v>432</v>
      </c>
    </row>
    <row r="35" spans="1:37" ht="304.5" x14ac:dyDescent="0.35">
      <c r="A35" s="172" t="s">
        <v>168</v>
      </c>
      <c r="B35" s="173" t="s">
        <v>169</v>
      </c>
      <c r="C35" s="23" t="s">
        <v>170</v>
      </c>
      <c r="D35" s="24" t="s">
        <v>171</v>
      </c>
      <c r="E35" s="25" t="s">
        <v>172</v>
      </c>
      <c r="F35" s="25" t="s">
        <v>173</v>
      </c>
      <c r="G35" s="41" t="s">
        <v>430</v>
      </c>
      <c r="H35" s="41" t="s">
        <v>430</v>
      </c>
      <c r="I35" s="41" t="s">
        <v>430</v>
      </c>
      <c r="J35" s="41" t="s">
        <v>430</v>
      </c>
      <c r="K35" s="41" t="s">
        <v>430</v>
      </c>
      <c r="L35" s="41" t="s">
        <v>430</v>
      </c>
      <c r="M35" s="41" t="s">
        <v>430</v>
      </c>
      <c r="N35" s="41" t="s">
        <v>430</v>
      </c>
      <c r="O35" s="41" t="s">
        <v>430</v>
      </c>
      <c r="P35" s="41" t="s">
        <v>430</v>
      </c>
      <c r="Q35" s="41" t="s">
        <v>430</v>
      </c>
      <c r="R35" s="41" t="s">
        <v>430</v>
      </c>
      <c r="S35" s="41" t="s">
        <v>430</v>
      </c>
      <c r="T35" s="41" t="s">
        <v>430</v>
      </c>
      <c r="U35" s="41" t="s">
        <v>430</v>
      </c>
      <c r="V35" s="41" t="s">
        <v>430</v>
      </c>
      <c r="W35" s="41" t="s">
        <v>430</v>
      </c>
      <c r="X35" s="41" t="s">
        <v>430</v>
      </c>
      <c r="Y35" s="41" t="s">
        <v>430</v>
      </c>
      <c r="Z35" s="41" t="s">
        <v>430</v>
      </c>
      <c r="AA35" s="41" t="s">
        <v>430</v>
      </c>
      <c r="AB35" s="41" t="s">
        <v>430</v>
      </c>
      <c r="AC35" s="41" t="s">
        <v>430</v>
      </c>
      <c r="AD35" s="168"/>
      <c r="AE35" s="41" t="s">
        <v>430</v>
      </c>
      <c r="AF35" s="41" t="s">
        <v>430</v>
      </c>
      <c r="AG35" s="41" t="s">
        <v>430</v>
      </c>
      <c r="AH35" s="41" t="s">
        <v>430</v>
      </c>
      <c r="AI35" s="41" t="s">
        <v>430</v>
      </c>
      <c r="AJ35" s="41" t="s">
        <v>430</v>
      </c>
      <c r="AK35" s="41" t="e">
        <v>#N/A</v>
      </c>
    </row>
    <row r="36" spans="1:37" ht="409.5" x14ac:dyDescent="0.35">
      <c r="A36" s="172"/>
      <c r="B36" s="173"/>
      <c r="C36" s="23" t="s">
        <v>174</v>
      </c>
      <c r="D36" s="24" t="s">
        <v>175</v>
      </c>
      <c r="E36" s="25" t="s">
        <v>176</v>
      </c>
      <c r="F36" s="25" t="s">
        <v>177</v>
      </c>
      <c r="G36" s="41" t="s">
        <v>431</v>
      </c>
      <c r="H36" s="41" t="s">
        <v>431</v>
      </c>
      <c r="I36" s="41" t="s">
        <v>431</v>
      </c>
      <c r="J36" s="41" t="s">
        <v>431</v>
      </c>
      <c r="K36" s="41" t="s">
        <v>431</v>
      </c>
      <c r="L36" s="41" t="s">
        <v>431</v>
      </c>
      <c r="M36" s="41" t="s">
        <v>431</v>
      </c>
      <c r="N36" s="41" t="s">
        <v>431</v>
      </c>
      <c r="O36" s="41" t="s">
        <v>431</v>
      </c>
      <c r="P36" s="41" t="s">
        <v>431</v>
      </c>
      <c r="Q36" s="41" t="s">
        <v>431</v>
      </c>
      <c r="R36" s="41" t="s">
        <v>431</v>
      </c>
      <c r="S36" s="41" t="s">
        <v>431</v>
      </c>
      <c r="T36" s="41" t="s">
        <v>431</v>
      </c>
      <c r="U36" s="41" t="s">
        <v>431</v>
      </c>
      <c r="V36" s="41" t="s">
        <v>431</v>
      </c>
      <c r="W36" s="41" t="s">
        <v>431</v>
      </c>
      <c r="X36" s="41" t="s">
        <v>431</v>
      </c>
      <c r="Y36" s="41" t="s">
        <v>431</v>
      </c>
      <c r="Z36" s="41" t="s">
        <v>431</v>
      </c>
      <c r="AA36" s="41" t="s">
        <v>431</v>
      </c>
      <c r="AB36" s="41" t="s">
        <v>431</v>
      </c>
      <c r="AC36" s="41" t="s">
        <v>431</v>
      </c>
      <c r="AD36" s="168"/>
      <c r="AE36" s="41" t="s">
        <v>431</v>
      </c>
      <c r="AF36" s="41" t="s">
        <v>647</v>
      </c>
      <c r="AG36" s="41" t="s">
        <v>431</v>
      </c>
      <c r="AH36" s="41" t="s">
        <v>431</v>
      </c>
      <c r="AI36" s="41" t="s">
        <v>520</v>
      </c>
      <c r="AJ36" s="41" t="s">
        <v>431</v>
      </c>
      <c r="AK36" s="41" t="s">
        <v>431</v>
      </c>
    </row>
    <row r="37" spans="1:37" ht="409.5" x14ac:dyDescent="0.35">
      <c r="A37" s="172"/>
      <c r="B37" s="173"/>
      <c r="C37" s="23" t="s">
        <v>178</v>
      </c>
      <c r="D37" s="26" t="s">
        <v>179</v>
      </c>
      <c r="E37" s="25" t="s">
        <v>180</v>
      </c>
      <c r="F37" s="25" t="s">
        <v>181</v>
      </c>
      <c r="G37" s="41" t="s">
        <v>431</v>
      </c>
      <c r="H37" s="41" t="s">
        <v>431</v>
      </c>
      <c r="I37" s="41" t="s">
        <v>431</v>
      </c>
      <c r="J37" s="41" t="s">
        <v>431</v>
      </c>
      <c r="K37" s="41" t="s">
        <v>431</v>
      </c>
      <c r="L37" s="41" t="s">
        <v>431</v>
      </c>
      <c r="M37" s="41" t="s">
        <v>431</v>
      </c>
      <c r="N37" s="41" t="s">
        <v>431</v>
      </c>
      <c r="O37" s="41" t="s">
        <v>645</v>
      </c>
      <c r="P37" s="41" t="s">
        <v>645</v>
      </c>
      <c r="Q37" s="41" t="s">
        <v>431</v>
      </c>
      <c r="R37" s="41" t="s">
        <v>431</v>
      </c>
      <c r="S37" s="41" t="s">
        <v>431</v>
      </c>
      <c r="T37" s="41" t="s">
        <v>431</v>
      </c>
      <c r="U37" s="41" t="s">
        <v>431</v>
      </c>
      <c r="V37" s="41" t="s">
        <v>431</v>
      </c>
      <c r="W37" s="41" t="s">
        <v>431</v>
      </c>
      <c r="X37" s="41" t="s">
        <v>431</v>
      </c>
      <c r="Y37" s="41" t="s">
        <v>431</v>
      </c>
      <c r="Z37" s="41" t="s">
        <v>431</v>
      </c>
      <c r="AA37" s="41" t="s">
        <v>431</v>
      </c>
      <c r="AB37" s="41" t="s">
        <v>431</v>
      </c>
      <c r="AC37" s="41" t="s">
        <v>432</v>
      </c>
      <c r="AD37" s="168"/>
      <c r="AE37" s="41" t="s">
        <v>431</v>
      </c>
      <c r="AF37" s="41" t="e">
        <v>#N/A</v>
      </c>
      <c r="AG37" s="41" t="s">
        <v>432</v>
      </c>
      <c r="AH37" s="41" t="s">
        <v>431</v>
      </c>
      <c r="AI37" s="41" t="s">
        <v>520</v>
      </c>
      <c r="AJ37" s="41" t="s">
        <v>431</v>
      </c>
      <c r="AK37" s="41" t="s">
        <v>432</v>
      </c>
    </row>
    <row r="38" spans="1:37" ht="116" x14ac:dyDescent="0.35">
      <c r="A38" s="172"/>
      <c r="B38" s="173"/>
      <c r="C38" s="23" t="s">
        <v>182</v>
      </c>
      <c r="D38" s="26" t="s">
        <v>183</v>
      </c>
      <c r="E38" s="25" t="s">
        <v>184</v>
      </c>
      <c r="F38" s="25" t="s">
        <v>185</v>
      </c>
      <c r="G38" s="41" t="s">
        <v>645</v>
      </c>
      <c r="H38" s="41" t="s">
        <v>431</v>
      </c>
      <c r="I38" s="41" t="s">
        <v>431</v>
      </c>
      <c r="J38" s="41" t="s">
        <v>431</v>
      </c>
      <c r="K38" s="41" t="s">
        <v>431</v>
      </c>
      <c r="L38" s="41" t="s">
        <v>431</v>
      </c>
      <c r="M38" s="41" t="s">
        <v>431</v>
      </c>
      <c r="N38" s="41" t="s">
        <v>431</v>
      </c>
      <c r="O38" s="41" t="s">
        <v>431</v>
      </c>
      <c r="P38" s="41" t="s">
        <v>431</v>
      </c>
      <c r="Q38" s="41" t="e">
        <v>#N/A</v>
      </c>
      <c r="R38" s="41" t="s">
        <v>431</v>
      </c>
      <c r="S38" s="41" t="e">
        <v>#N/A</v>
      </c>
      <c r="T38" s="41" t="s">
        <v>431</v>
      </c>
      <c r="U38" s="41" t="s">
        <v>431</v>
      </c>
      <c r="V38" s="41" t="e">
        <v>#N/A</v>
      </c>
      <c r="W38" s="41" t="s">
        <v>432</v>
      </c>
      <c r="X38" s="41" t="s">
        <v>431</v>
      </c>
      <c r="Y38" s="41" t="e">
        <v>#N/A</v>
      </c>
      <c r="Z38" s="41" t="s">
        <v>431</v>
      </c>
      <c r="AA38" s="41" t="e">
        <v>#N/A</v>
      </c>
      <c r="AB38" s="41" t="s">
        <v>432</v>
      </c>
      <c r="AC38" s="41" t="s">
        <v>432</v>
      </c>
      <c r="AD38" s="168"/>
      <c r="AE38" s="41" t="s">
        <v>431</v>
      </c>
      <c r="AF38" s="41" t="e">
        <v>#N/A</v>
      </c>
      <c r="AG38" s="41" t="e">
        <v>#N/A</v>
      </c>
      <c r="AH38" s="41" t="s">
        <v>432</v>
      </c>
      <c r="AI38" s="41" t="s">
        <v>520</v>
      </c>
      <c r="AJ38" s="41" t="s">
        <v>431</v>
      </c>
      <c r="AK38" s="41" t="s">
        <v>432</v>
      </c>
    </row>
    <row r="39" spans="1:37" ht="232" x14ac:dyDescent="0.35">
      <c r="A39" s="172"/>
      <c r="B39" s="173"/>
      <c r="C39" s="23" t="s">
        <v>186</v>
      </c>
      <c r="D39" s="27" t="s">
        <v>187</v>
      </c>
      <c r="E39" s="25" t="s">
        <v>188</v>
      </c>
      <c r="F39" s="25" t="s">
        <v>189</v>
      </c>
      <c r="G39" s="41" t="s">
        <v>645</v>
      </c>
      <c r="H39" s="41" t="s">
        <v>431</v>
      </c>
      <c r="I39" s="41" t="s">
        <v>431</v>
      </c>
      <c r="J39" s="41" t="s">
        <v>431</v>
      </c>
      <c r="K39" s="41" t="s">
        <v>431</v>
      </c>
      <c r="L39" s="41" t="s">
        <v>646</v>
      </c>
      <c r="M39" s="41" t="s">
        <v>431</v>
      </c>
      <c r="N39" s="41" t="s">
        <v>431</v>
      </c>
      <c r="O39" s="41" t="s">
        <v>645</v>
      </c>
      <c r="P39" s="41" t="s">
        <v>431</v>
      </c>
      <c r="Q39" s="41" t="s">
        <v>431</v>
      </c>
      <c r="R39" s="41" t="s">
        <v>431</v>
      </c>
      <c r="S39" s="41" t="s">
        <v>431</v>
      </c>
      <c r="T39" s="41" t="s">
        <v>431</v>
      </c>
      <c r="U39" s="41" t="s">
        <v>431</v>
      </c>
      <c r="V39" s="41" t="s">
        <v>431</v>
      </c>
      <c r="W39" s="41" t="s">
        <v>431</v>
      </c>
      <c r="X39" s="41" t="s">
        <v>431</v>
      </c>
      <c r="Y39" s="41" t="s">
        <v>431</v>
      </c>
      <c r="Z39" s="41" t="s">
        <v>431</v>
      </c>
      <c r="AA39" s="41" t="s">
        <v>431</v>
      </c>
      <c r="AB39" s="41" t="s">
        <v>432</v>
      </c>
      <c r="AC39" s="41" t="s">
        <v>432</v>
      </c>
      <c r="AD39" s="168"/>
      <c r="AE39" s="41" t="s">
        <v>431</v>
      </c>
      <c r="AF39" s="41" t="e">
        <v>#N/A</v>
      </c>
      <c r="AG39" s="41" t="s">
        <v>432</v>
      </c>
      <c r="AH39" s="41" t="s">
        <v>431</v>
      </c>
      <c r="AI39" s="41" t="s">
        <v>520</v>
      </c>
      <c r="AJ39" s="41" t="s">
        <v>431</v>
      </c>
      <c r="AK39" s="41" t="s">
        <v>431</v>
      </c>
    </row>
    <row r="40" spans="1:37" ht="130.5" x14ac:dyDescent="0.35">
      <c r="A40" s="172"/>
      <c r="B40" s="173"/>
      <c r="C40" s="23" t="s">
        <v>190</v>
      </c>
      <c r="D40" s="27" t="s">
        <v>191</v>
      </c>
      <c r="E40" s="25" t="s">
        <v>192</v>
      </c>
      <c r="F40" s="25" t="s">
        <v>193</v>
      </c>
      <c r="G40" s="41" t="s">
        <v>437</v>
      </c>
      <c r="H40" s="41" t="s">
        <v>431</v>
      </c>
      <c r="I40" s="41" t="s">
        <v>431</v>
      </c>
      <c r="J40" s="41" t="e">
        <v>#N/A</v>
      </c>
      <c r="K40" s="41" t="s">
        <v>431</v>
      </c>
      <c r="L40" s="41" t="s">
        <v>431</v>
      </c>
      <c r="M40" s="41" t="s">
        <v>431</v>
      </c>
      <c r="N40" s="41" t="e">
        <v>#N/A</v>
      </c>
      <c r="O40" s="41" t="e">
        <v>#N/A</v>
      </c>
      <c r="P40" s="41" t="e">
        <v>#N/A</v>
      </c>
      <c r="Q40" s="41" t="e">
        <v>#N/A</v>
      </c>
      <c r="R40" s="41" t="s">
        <v>432</v>
      </c>
      <c r="S40" s="41" t="e">
        <v>#N/A</v>
      </c>
      <c r="T40" s="41" t="s">
        <v>432</v>
      </c>
      <c r="U40" s="41" t="e">
        <v>#N/A</v>
      </c>
      <c r="V40" s="41" t="e">
        <v>#N/A</v>
      </c>
      <c r="W40" s="41" t="s">
        <v>520</v>
      </c>
      <c r="X40" s="41" t="e">
        <v>#N/A</v>
      </c>
      <c r="Y40" s="41" t="s">
        <v>431</v>
      </c>
      <c r="Z40" s="41" t="e">
        <v>#N/A</v>
      </c>
      <c r="AA40" s="41" t="e">
        <v>#N/A</v>
      </c>
      <c r="AB40" s="41" t="s">
        <v>432</v>
      </c>
      <c r="AC40" s="41" t="s">
        <v>432</v>
      </c>
      <c r="AD40" s="168"/>
      <c r="AE40" s="41" t="s">
        <v>645</v>
      </c>
      <c r="AF40" s="41" t="e">
        <v>#N/A</v>
      </c>
      <c r="AG40" s="41" t="e">
        <v>#N/A</v>
      </c>
      <c r="AH40" s="41" t="s">
        <v>431</v>
      </c>
      <c r="AI40" s="41" t="s">
        <v>520</v>
      </c>
      <c r="AJ40" s="41" t="e">
        <v>#N/A</v>
      </c>
      <c r="AK40" s="41" t="s">
        <v>432</v>
      </c>
    </row>
    <row r="41" spans="1:37" ht="29" x14ac:dyDescent="0.35">
      <c r="A41" s="172"/>
      <c r="B41" s="173"/>
      <c r="C41" s="23" t="s">
        <v>194</v>
      </c>
      <c r="D41" s="27" t="s">
        <v>195</v>
      </c>
      <c r="E41" s="25"/>
      <c r="F41" s="25"/>
      <c r="G41" s="41" t="s">
        <v>432</v>
      </c>
      <c r="H41" s="41" t="s">
        <v>431</v>
      </c>
      <c r="I41" s="41" t="s">
        <v>431</v>
      </c>
      <c r="J41" s="41" t="s">
        <v>431</v>
      </c>
      <c r="K41" s="41" t="e">
        <v>#N/A</v>
      </c>
      <c r="L41" s="41" t="s">
        <v>431</v>
      </c>
      <c r="M41" s="41" t="e">
        <v>#N/A</v>
      </c>
      <c r="N41" s="41" t="s">
        <v>431</v>
      </c>
      <c r="O41" s="41" t="s">
        <v>431</v>
      </c>
      <c r="P41" s="41" t="s">
        <v>431</v>
      </c>
      <c r="Q41" s="41" t="e">
        <v>#N/A</v>
      </c>
      <c r="R41" s="41" t="s">
        <v>432</v>
      </c>
      <c r="S41" s="41" t="e">
        <v>#N/A</v>
      </c>
      <c r="T41" s="41" t="s">
        <v>431</v>
      </c>
      <c r="U41" s="41" t="s">
        <v>432</v>
      </c>
      <c r="V41" s="41" t="e">
        <v>#N/A</v>
      </c>
      <c r="W41" s="41" t="s">
        <v>432</v>
      </c>
      <c r="X41" s="41" t="e">
        <v>#N/A</v>
      </c>
      <c r="Y41" s="41" t="e">
        <v>#N/A</v>
      </c>
      <c r="Z41" s="41" t="e">
        <v>#N/A</v>
      </c>
      <c r="AA41" s="41" t="e">
        <v>#N/A</v>
      </c>
      <c r="AB41" s="41" t="s">
        <v>432</v>
      </c>
      <c r="AC41" s="41" t="s">
        <v>432</v>
      </c>
      <c r="AD41" s="168"/>
      <c r="AE41" s="41" t="s">
        <v>645</v>
      </c>
      <c r="AF41" s="41" t="e">
        <v>#N/A</v>
      </c>
      <c r="AG41" s="41" t="e">
        <v>#N/A</v>
      </c>
      <c r="AH41" s="41" t="s">
        <v>432</v>
      </c>
      <c r="AI41" s="41" t="s">
        <v>645</v>
      </c>
      <c r="AJ41" s="41" t="e">
        <v>#N/A</v>
      </c>
      <c r="AK41" s="41" t="s">
        <v>432</v>
      </c>
    </row>
    <row r="42" spans="1:37" ht="174" x14ac:dyDescent="0.35">
      <c r="A42" s="172"/>
      <c r="B42" s="173"/>
      <c r="C42" s="23" t="s">
        <v>196</v>
      </c>
      <c r="D42" s="27" t="s">
        <v>197</v>
      </c>
      <c r="E42" s="25" t="s">
        <v>198</v>
      </c>
      <c r="F42" s="25" t="s">
        <v>199</v>
      </c>
      <c r="G42" s="41" t="s">
        <v>645</v>
      </c>
      <c r="H42" s="41" t="s">
        <v>432</v>
      </c>
      <c r="I42" s="41" t="s">
        <v>432</v>
      </c>
      <c r="J42" s="41" t="e">
        <v>#N/A</v>
      </c>
      <c r="K42" s="41" t="s">
        <v>432</v>
      </c>
      <c r="L42" s="41" t="s">
        <v>432</v>
      </c>
      <c r="M42" s="41" t="s">
        <v>432</v>
      </c>
      <c r="N42" s="41" t="e">
        <v>#N/A</v>
      </c>
      <c r="O42" s="41" t="e">
        <v>#N/A</v>
      </c>
      <c r="P42" s="41" t="e">
        <v>#N/A</v>
      </c>
      <c r="Q42" s="41" t="e">
        <v>#N/A</v>
      </c>
      <c r="R42" s="41" t="s">
        <v>432</v>
      </c>
      <c r="S42" s="41" t="e">
        <v>#N/A</v>
      </c>
      <c r="T42" s="41" t="s">
        <v>431</v>
      </c>
      <c r="U42" s="41" t="e">
        <v>#N/A</v>
      </c>
      <c r="V42" s="41" t="e">
        <v>#N/A</v>
      </c>
      <c r="W42" s="41" t="s">
        <v>432</v>
      </c>
      <c r="X42" s="41" t="e">
        <v>#N/A</v>
      </c>
      <c r="Y42" s="41" t="e">
        <v>#N/A</v>
      </c>
      <c r="Z42" s="41" t="e">
        <v>#N/A</v>
      </c>
      <c r="AA42" s="41" t="e">
        <v>#N/A</v>
      </c>
      <c r="AB42" s="41" t="s">
        <v>432</v>
      </c>
      <c r="AC42" s="41" t="s">
        <v>432</v>
      </c>
      <c r="AD42" s="168"/>
      <c r="AE42" s="41" t="s">
        <v>432</v>
      </c>
      <c r="AF42" s="41" t="e">
        <v>#N/A</v>
      </c>
      <c r="AG42" s="41" t="e">
        <v>#N/A</v>
      </c>
      <c r="AH42" s="41" t="e">
        <v>#N/A</v>
      </c>
      <c r="AI42" s="41" t="s">
        <v>432</v>
      </c>
      <c r="AJ42" s="41" t="e">
        <v>#N/A</v>
      </c>
      <c r="AK42" s="41" t="s">
        <v>432</v>
      </c>
    </row>
    <row r="43" spans="1:37" ht="275.5" x14ac:dyDescent="0.35">
      <c r="A43" s="172" t="s">
        <v>200</v>
      </c>
      <c r="B43" s="173" t="s">
        <v>201</v>
      </c>
      <c r="C43" s="23" t="s">
        <v>202</v>
      </c>
      <c r="D43" s="24" t="s">
        <v>203</v>
      </c>
      <c r="E43" s="25" t="s">
        <v>204</v>
      </c>
      <c r="F43" s="25" t="s">
        <v>205</v>
      </c>
      <c r="G43" s="41" t="s">
        <v>430</v>
      </c>
      <c r="H43" s="41" t="s">
        <v>430</v>
      </c>
      <c r="I43" s="41" t="s">
        <v>430</v>
      </c>
      <c r="J43" s="41" t="s">
        <v>430</v>
      </c>
      <c r="K43" s="41" t="s">
        <v>430</v>
      </c>
      <c r="L43" s="41" t="s">
        <v>430</v>
      </c>
      <c r="M43" s="41" t="s">
        <v>430</v>
      </c>
      <c r="N43" s="41" t="s">
        <v>430</v>
      </c>
      <c r="O43" s="41" t="s">
        <v>430</v>
      </c>
      <c r="P43" s="41" t="s">
        <v>430</v>
      </c>
      <c r="Q43" s="41" t="s">
        <v>430</v>
      </c>
      <c r="R43" s="41" t="s">
        <v>430</v>
      </c>
      <c r="S43" s="41" t="s">
        <v>430</v>
      </c>
      <c r="T43" s="41" t="s">
        <v>430</v>
      </c>
      <c r="U43" s="41" t="s">
        <v>430</v>
      </c>
      <c r="V43" s="41" t="s">
        <v>430</v>
      </c>
      <c r="W43" s="41" t="s">
        <v>430</v>
      </c>
      <c r="X43" s="41" t="s">
        <v>430</v>
      </c>
      <c r="Y43" s="41" t="s">
        <v>430</v>
      </c>
      <c r="Z43" s="41" t="s">
        <v>430</v>
      </c>
      <c r="AA43" s="41" t="s">
        <v>430</v>
      </c>
      <c r="AB43" s="41" t="s">
        <v>430</v>
      </c>
      <c r="AC43" s="41" t="s">
        <v>430</v>
      </c>
      <c r="AD43" s="168"/>
      <c r="AE43" s="41" t="s">
        <v>430</v>
      </c>
      <c r="AF43" s="41" t="s">
        <v>430</v>
      </c>
      <c r="AG43" s="41" t="s">
        <v>430</v>
      </c>
      <c r="AH43" s="41" t="s">
        <v>430</v>
      </c>
      <c r="AI43" s="41" t="s">
        <v>430</v>
      </c>
      <c r="AJ43" s="41" t="s">
        <v>433</v>
      </c>
      <c r="AK43" s="41" t="e">
        <v>#N/A</v>
      </c>
    </row>
    <row r="44" spans="1:37" ht="409.5" x14ac:dyDescent="0.35">
      <c r="A44" s="172"/>
      <c r="B44" s="173"/>
      <c r="C44" s="23" t="s">
        <v>206</v>
      </c>
      <c r="D44" s="24" t="s">
        <v>207</v>
      </c>
      <c r="E44" s="25" t="s">
        <v>208</v>
      </c>
      <c r="F44" s="25" t="s">
        <v>209</v>
      </c>
      <c r="G44" s="41" t="s">
        <v>431</v>
      </c>
      <c r="H44" s="41" t="s">
        <v>431</v>
      </c>
      <c r="I44" s="41" t="s">
        <v>431</v>
      </c>
      <c r="J44" s="41" t="s">
        <v>431</v>
      </c>
      <c r="K44" s="41" t="s">
        <v>431</v>
      </c>
      <c r="L44" s="41" t="s">
        <v>431</v>
      </c>
      <c r="M44" s="41" t="s">
        <v>431</v>
      </c>
      <c r="N44" s="41" t="s">
        <v>431</v>
      </c>
      <c r="O44" s="41" t="s">
        <v>431</v>
      </c>
      <c r="P44" s="41" t="s">
        <v>431</v>
      </c>
      <c r="Q44" s="41" t="s">
        <v>431</v>
      </c>
      <c r="R44" s="41" t="s">
        <v>431</v>
      </c>
      <c r="S44" s="41" t="s">
        <v>431</v>
      </c>
      <c r="T44" s="41" t="s">
        <v>431</v>
      </c>
      <c r="U44" s="41" t="s">
        <v>431</v>
      </c>
      <c r="V44" s="41" t="s">
        <v>431</v>
      </c>
      <c r="W44" s="41" t="s">
        <v>431</v>
      </c>
      <c r="X44" s="41" t="s">
        <v>431</v>
      </c>
      <c r="Y44" s="41" t="s">
        <v>431</v>
      </c>
      <c r="Z44" s="41" t="s">
        <v>431</v>
      </c>
      <c r="AA44" s="41" t="s">
        <v>431</v>
      </c>
      <c r="AB44" s="41" t="s">
        <v>431</v>
      </c>
      <c r="AC44" s="41" t="s">
        <v>431</v>
      </c>
      <c r="AD44" s="168"/>
      <c r="AE44" s="41" t="s">
        <v>431</v>
      </c>
      <c r="AF44" s="41" t="s">
        <v>647</v>
      </c>
      <c r="AG44" s="41" t="s">
        <v>431</v>
      </c>
      <c r="AH44" s="41" t="s">
        <v>431</v>
      </c>
      <c r="AI44" s="41" t="s">
        <v>431</v>
      </c>
      <c r="AJ44" s="41" t="s">
        <v>431</v>
      </c>
      <c r="AK44" s="41" t="s">
        <v>431</v>
      </c>
    </row>
    <row r="45" spans="1:37" ht="409.5" x14ac:dyDescent="0.35">
      <c r="A45" s="172"/>
      <c r="B45" s="173"/>
      <c r="C45" s="23" t="s">
        <v>210</v>
      </c>
      <c r="D45" s="24" t="s">
        <v>211</v>
      </c>
      <c r="E45" s="25" t="s">
        <v>212</v>
      </c>
      <c r="F45" s="25" t="s">
        <v>213</v>
      </c>
      <c r="G45" s="41" t="s">
        <v>431</v>
      </c>
      <c r="H45" s="41" t="s">
        <v>431</v>
      </c>
      <c r="I45" s="41" t="s">
        <v>431</v>
      </c>
      <c r="J45" s="41" t="s">
        <v>431</v>
      </c>
      <c r="K45" s="41" t="s">
        <v>431</v>
      </c>
      <c r="L45" s="41" t="s">
        <v>431</v>
      </c>
      <c r="M45" s="41" t="s">
        <v>431</v>
      </c>
      <c r="N45" s="41" t="s">
        <v>431</v>
      </c>
      <c r="O45" s="41" t="s">
        <v>431</v>
      </c>
      <c r="P45" s="41" t="s">
        <v>431</v>
      </c>
      <c r="Q45" s="41" t="s">
        <v>431</v>
      </c>
      <c r="R45" s="41" t="s">
        <v>431</v>
      </c>
      <c r="S45" s="41" t="s">
        <v>431</v>
      </c>
      <c r="T45" s="41" t="s">
        <v>431</v>
      </c>
      <c r="U45" s="41" t="s">
        <v>431</v>
      </c>
      <c r="V45" s="41" t="s">
        <v>431</v>
      </c>
      <c r="W45" s="41" t="s">
        <v>431</v>
      </c>
      <c r="X45" s="41" t="s">
        <v>431</v>
      </c>
      <c r="Y45" s="41" t="s">
        <v>431</v>
      </c>
      <c r="Z45" s="41" t="s">
        <v>431</v>
      </c>
      <c r="AA45" s="41" t="s">
        <v>431</v>
      </c>
      <c r="AB45" s="41" t="s">
        <v>431</v>
      </c>
      <c r="AC45" s="41" t="s">
        <v>431</v>
      </c>
      <c r="AD45" s="168"/>
      <c r="AE45" s="41" t="s">
        <v>431</v>
      </c>
      <c r="AF45" s="41" t="s">
        <v>647</v>
      </c>
      <c r="AG45" s="41" t="s">
        <v>431</v>
      </c>
      <c r="AH45" s="41" t="s">
        <v>431</v>
      </c>
      <c r="AI45" s="41" t="s">
        <v>431</v>
      </c>
      <c r="AJ45" s="41" t="s">
        <v>431</v>
      </c>
      <c r="AK45" s="41" t="s">
        <v>432</v>
      </c>
    </row>
    <row r="46" spans="1:37" ht="304.5" x14ac:dyDescent="0.35">
      <c r="A46" s="172"/>
      <c r="B46" s="173"/>
      <c r="C46" s="23" t="s">
        <v>214</v>
      </c>
      <c r="D46" s="26" t="s">
        <v>215</v>
      </c>
      <c r="E46" s="25" t="s">
        <v>216</v>
      </c>
      <c r="F46" s="25" t="s">
        <v>217</v>
      </c>
      <c r="G46" s="41" t="s">
        <v>645</v>
      </c>
      <c r="H46" s="41" t="s">
        <v>431</v>
      </c>
      <c r="I46" s="41" t="s">
        <v>431</v>
      </c>
      <c r="J46" s="41" t="s">
        <v>431</v>
      </c>
      <c r="K46" s="41" t="s">
        <v>431</v>
      </c>
      <c r="L46" s="41" t="s">
        <v>431</v>
      </c>
      <c r="M46" s="41" t="s">
        <v>431</v>
      </c>
      <c r="N46" s="41" t="s">
        <v>431</v>
      </c>
      <c r="O46" s="41" t="s">
        <v>431</v>
      </c>
      <c r="P46" s="41" t="s">
        <v>431</v>
      </c>
      <c r="Q46" s="41" t="s">
        <v>431</v>
      </c>
      <c r="R46" s="41" t="s">
        <v>431</v>
      </c>
      <c r="S46" s="41" t="s">
        <v>431</v>
      </c>
      <c r="T46" s="41" t="s">
        <v>432</v>
      </c>
      <c r="U46" s="41" t="s">
        <v>431</v>
      </c>
      <c r="V46" s="41" t="s">
        <v>431</v>
      </c>
      <c r="W46" s="41" t="s">
        <v>431</v>
      </c>
      <c r="X46" s="41" t="s">
        <v>431</v>
      </c>
      <c r="Y46" s="41" t="e">
        <v>#N/A</v>
      </c>
      <c r="Z46" s="41" t="s">
        <v>432</v>
      </c>
      <c r="AA46" s="41" t="s">
        <v>431</v>
      </c>
      <c r="AB46" s="41" t="s">
        <v>431</v>
      </c>
      <c r="AC46" s="41" t="s">
        <v>432</v>
      </c>
      <c r="AD46" s="168"/>
      <c r="AE46" s="41" t="s">
        <v>431</v>
      </c>
      <c r="AF46" s="41" t="e">
        <v>#N/A</v>
      </c>
      <c r="AG46" s="41" t="s">
        <v>431</v>
      </c>
      <c r="AH46" s="41" t="s">
        <v>431</v>
      </c>
      <c r="AI46" s="41" t="s">
        <v>431</v>
      </c>
      <c r="AJ46" s="41" t="s">
        <v>431</v>
      </c>
      <c r="AK46" s="41" t="s">
        <v>431</v>
      </c>
    </row>
    <row r="47" spans="1:37" ht="232" x14ac:dyDescent="0.35">
      <c r="A47" s="172"/>
      <c r="B47" s="173"/>
      <c r="C47" s="23" t="s">
        <v>218</v>
      </c>
      <c r="D47" s="26" t="s">
        <v>219</v>
      </c>
      <c r="E47" s="25" t="s">
        <v>220</v>
      </c>
      <c r="F47" s="25" t="s">
        <v>221</v>
      </c>
      <c r="G47" s="41" t="s">
        <v>645</v>
      </c>
      <c r="H47" s="41" t="s">
        <v>431</v>
      </c>
      <c r="I47" s="41" t="s">
        <v>431</v>
      </c>
      <c r="J47" s="41" t="s">
        <v>431</v>
      </c>
      <c r="K47" s="41" t="s">
        <v>431</v>
      </c>
      <c r="L47" s="41" t="s">
        <v>645</v>
      </c>
      <c r="M47" s="41" t="s">
        <v>431</v>
      </c>
      <c r="N47" s="41" t="s">
        <v>431</v>
      </c>
      <c r="O47" s="41" t="s">
        <v>431</v>
      </c>
      <c r="P47" s="41" t="s">
        <v>645</v>
      </c>
      <c r="Q47" s="41" t="s">
        <v>431</v>
      </c>
      <c r="R47" s="41" t="s">
        <v>431</v>
      </c>
      <c r="S47" s="41" t="s">
        <v>431</v>
      </c>
      <c r="T47" s="41" t="s">
        <v>520</v>
      </c>
      <c r="U47" s="41" t="s">
        <v>437</v>
      </c>
      <c r="V47" s="41" t="s">
        <v>431</v>
      </c>
      <c r="W47" s="41" t="s">
        <v>520</v>
      </c>
      <c r="X47" s="41" t="s">
        <v>431</v>
      </c>
      <c r="Y47" s="41" t="s">
        <v>431</v>
      </c>
      <c r="Z47" s="41" t="s">
        <v>432</v>
      </c>
      <c r="AA47" s="41" t="s">
        <v>645</v>
      </c>
      <c r="AB47" s="41" t="s">
        <v>431</v>
      </c>
      <c r="AC47" s="41" t="s">
        <v>432</v>
      </c>
      <c r="AD47" s="168"/>
      <c r="AE47" s="41" t="s">
        <v>645</v>
      </c>
      <c r="AF47" s="41" t="e">
        <v>#N/A</v>
      </c>
      <c r="AG47" s="41" t="s">
        <v>432</v>
      </c>
      <c r="AH47" s="41" t="s">
        <v>431</v>
      </c>
      <c r="AI47" s="41" t="s">
        <v>645</v>
      </c>
      <c r="AJ47" s="41" t="e">
        <v>#N/A</v>
      </c>
      <c r="AK47" s="41" t="s">
        <v>432</v>
      </c>
    </row>
    <row r="48" spans="1:37" ht="290" x14ac:dyDescent="0.35">
      <c r="A48" s="172"/>
      <c r="B48" s="173"/>
      <c r="C48" s="23" t="s">
        <v>222</v>
      </c>
      <c r="D48" s="26" t="s">
        <v>223</v>
      </c>
      <c r="E48" s="25" t="s">
        <v>224</v>
      </c>
      <c r="F48" s="25" t="s">
        <v>225</v>
      </c>
      <c r="G48" s="41" t="s">
        <v>645</v>
      </c>
      <c r="H48" s="41" t="s">
        <v>431</v>
      </c>
      <c r="I48" s="41" t="s">
        <v>431</v>
      </c>
      <c r="J48" s="41" t="s">
        <v>431</v>
      </c>
      <c r="K48" s="41" t="s">
        <v>431</v>
      </c>
      <c r="L48" s="41" t="s">
        <v>431</v>
      </c>
      <c r="M48" s="41" t="s">
        <v>431</v>
      </c>
      <c r="N48" s="41" t="s">
        <v>431</v>
      </c>
      <c r="O48" s="41" t="s">
        <v>645</v>
      </c>
      <c r="P48" s="41" t="s">
        <v>431</v>
      </c>
      <c r="Q48" s="41" t="s">
        <v>431</v>
      </c>
      <c r="R48" s="41" t="s">
        <v>431</v>
      </c>
      <c r="S48" s="41" t="s">
        <v>431</v>
      </c>
      <c r="T48" s="41" t="s">
        <v>431</v>
      </c>
      <c r="U48" s="41" t="s">
        <v>431</v>
      </c>
      <c r="V48" s="41" t="s">
        <v>431</v>
      </c>
      <c r="W48" s="41" t="s">
        <v>431</v>
      </c>
      <c r="X48" s="41" t="s">
        <v>431</v>
      </c>
      <c r="Y48" s="41" t="s">
        <v>431</v>
      </c>
      <c r="Z48" s="41" t="s">
        <v>432</v>
      </c>
      <c r="AA48" s="41" t="s">
        <v>431</v>
      </c>
      <c r="AB48" s="41" t="s">
        <v>432</v>
      </c>
      <c r="AC48" s="41" t="s">
        <v>432</v>
      </c>
      <c r="AD48" s="168"/>
      <c r="AE48" s="41" t="s">
        <v>431</v>
      </c>
      <c r="AF48" s="41" t="s">
        <v>647</v>
      </c>
      <c r="AG48" s="41" t="s">
        <v>431</v>
      </c>
      <c r="AH48" s="41" t="s">
        <v>431</v>
      </c>
      <c r="AI48" s="41" t="s">
        <v>645</v>
      </c>
      <c r="AJ48" s="41" t="s">
        <v>431</v>
      </c>
      <c r="AK48" s="41" t="s">
        <v>432</v>
      </c>
    </row>
    <row r="49" spans="1:37" ht="232" x14ac:dyDescent="0.35">
      <c r="A49" s="172"/>
      <c r="B49" s="173"/>
      <c r="C49" s="23" t="s">
        <v>226</v>
      </c>
      <c r="D49" s="26" t="s">
        <v>227</v>
      </c>
      <c r="E49" s="25" t="s">
        <v>228</v>
      </c>
      <c r="F49" s="25" t="s">
        <v>229</v>
      </c>
      <c r="G49" s="41" t="s">
        <v>645</v>
      </c>
      <c r="H49" s="41" t="s">
        <v>431</v>
      </c>
      <c r="I49" s="41" t="s">
        <v>431</v>
      </c>
      <c r="J49" s="41" t="s">
        <v>431</v>
      </c>
      <c r="K49" s="41" t="s">
        <v>431</v>
      </c>
      <c r="L49" s="41" t="s">
        <v>431</v>
      </c>
      <c r="M49" s="41" t="s">
        <v>431</v>
      </c>
      <c r="N49" s="41" t="s">
        <v>431</v>
      </c>
      <c r="O49" s="41" t="s">
        <v>645</v>
      </c>
      <c r="P49" s="41" t="s">
        <v>431</v>
      </c>
      <c r="Q49" s="41" t="s">
        <v>431</v>
      </c>
      <c r="R49" s="41" t="s">
        <v>431</v>
      </c>
      <c r="S49" s="41" t="s">
        <v>431</v>
      </c>
      <c r="T49" s="41" t="s">
        <v>431</v>
      </c>
      <c r="U49" s="41" t="s">
        <v>431</v>
      </c>
      <c r="V49" s="41" t="s">
        <v>432</v>
      </c>
      <c r="W49" s="41" t="s">
        <v>431</v>
      </c>
      <c r="X49" s="41" t="s">
        <v>432</v>
      </c>
      <c r="Y49" s="41" t="s">
        <v>431</v>
      </c>
      <c r="Z49" s="41" t="s">
        <v>432</v>
      </c>
      <c r="AA49" s="41" t="e">
        <v>#N/A</v>
      </c>
      <c r="AB49" s="41" t="s">
        <v>431</v>
      </c>
      <c r="AC49" s="41" t="s">
        <v>432</v>
      </c>
      <c r="AD49" s="168"/>
      <c r="AE49" s="41" t="s">
        <v>431</v>
      </c>
      <c r="AF49" s="41" t="e">
        <v>#N/A</v>
      </c>
      <c r="AG49" s="41" t="e">
        <v>#N/A</v>
      </c>
      <c r="AH49" s="41" t="s">
        <v>431</v>
      </c>
      <c r="AI49" s="41" t="s">
        <v>431</v>
      </c>
      <c r="AJ49" s="41" t="s">
        <v>431</v>
      </c>
      <c r="AK49" s="41" t="s">
        <v>432</v>
      </c>
    </row>
    <row r="50" spans="1:37" ht="203" x14ac:dyDescent="0.35">
      <c r="A50" s="172"/>
      <c r="B50" s="173"/>
      <c r="C50" s="23" t="s">
        <v>230</v>
      </c>
      <c r="D50" s="26" t="s">
        <v>231</v>
      </c>
      <c r="E50" s="25" t="s">
        <v>232</v>
      </c>
      <c r="F50" s="25" t="s">
        <v>233</v>
      </c>
      <c r="G50" s="41" t="s">
        <v>645</v>
      </c>
      <c r="H50" s="41" t="s">
        <v>431</v>
      </c>
      <c r="I50" s="41" t="s">
        <v>431</v>
      </c>
      <c r="J50" s="41" t="s">
        <v>431</v>
      </c>
      <c r="K50" s="41" t="s">
        <v>431</v>
      </c>
      <c r="L50" s="41" t="s">
        <v>431</v>
      </c>
      <c r="M50" s="41" t="s">
        <v>431</v>
      </c>
      <c r="N50" s="41" t="s">
        <v>431</v>
      </c>
      <c r="O50" s="41" t="s">
        <v>645</v>
      </c>
      <c r="P50" s="41" t="s">
        <v>431</v>
      </c>
      <c r="Q50" s="41" t="s">
        <v>431</v>
      </c>
      <c r="R50" s="41" t="s">
        <v>431</v>
      </c>
      <c r="S50" s="41" t="s">
        <v>431</v>
      </c>
      <c r="T50" s="41" t="s">
        <v>432</v>
      </c>
      <c r="U50" s="41" t="s">
        <v>431</v>
      </c>
      <c r="V50" s="41" t="s">
        <v>432</v>
      </c>
      <c r="W50" s="41" t="s">
        <v>431</v>
      </c>
      <c r="X50" s="41" t="s">
        <v>432</v>
      </c>
      <c r="Y50" s="41" t="s">
        <v>431</v>
      </c>
      <c r="Z50" s="41" t="s">
        <v>432</v>
      </c>
      <c r="AA50" s="41" t="e">
        <v>#N/A</v>
      </c>
      <c r="AB50" s="41" t="s">
        <v>431</v>
      </c>
      <c r="AC50" s="41" t="s">
        <v>432</v>
      </c>
      <c r="AD50" s="168"/>
      <c r="AE50" s="41" t="s">
        <v>431</v>
      </c>
      <c r="AF50" s="41" t="e">
        <v>#N/A</v>
      </c>
      <c r="AG50" s="41" t="e">
        <v>#N/A</v>
      </c>
      <c r="AH50" s="41" t="s">
        <v>432</v>
      </c>
      <c r="AI50" s="41" t="s">
        <v>431</v>
      </c>
      <c r="AJ50" s="41" t="s">
        <v>431</v>
      </c>
      <c r="AK50" s="41" t="s">
        <v>432</v>
      </c>
    </row>
    <row r="51" spans="1:37" ht="217.5" x14ac:dyDescent="0.35">
      <c r="A51" s="172"/>
      <c r="B51" s="173"/>
      <c r="C51" s="23" t="s">
        <v>234</v>
      </c>
      <c r="D51" s="27" t="s">
        <v>235</v>
      </c>
      <c r="E51" s="25" t="s">
        <v>236</v>
      </c>
      <c r="F51" s="25" t="s">
        <v>237</v>
      </c>
      <c r="G51" s="41" t="s">
        <v>645</v>
      </c>
      <c r="H51" s="41" t="s">
        <v>432</v>
      </c>
      <c r="I51" s="41" t="s">
        <v>431</v>
      </c>
      <c r="J51" s="41" t="s">
        <v>432</v>
      </c>
      <c r="K51" s="41" t="s">
        <v>431</v>
      </c>
      <c r="L51" s="41" t="s">
        <v>431</v>
      </c>
      <c r="M51" s="41" t="s">
        <v>431</v>
      </c>
      <c r="N51" s="41" t="s">
        <v>432</v>
      </c>
      <c r="O51" s="41" t="s">
        <v>645</v>
      </c>
      <c r="P51" s="41" t="s">
        <v>520</v>
      </c>
      <c r="Q51" s="41" t="s">
        <v>431</v>
      </c>
      <c r="R51" s="41" t="s">
        <v>431</v>
      </c>
      <c r="S51" s="41" t="s">
        <v>431</v>
      </c>
      <c r="T51" s="41" t="s">
        <v>431</v>
      </c>
      <c r="U51" s="41" t="s">
        <v>432</v>
      </c>
      <c r="V51" s="41" t="s">
        <v>431</v>
      </c>
      <c r="W51" s="41" t="s">
        <v>520</v>
      </c>
      <c r="X51" s="41" t="s">
        <v>431</v>
      </c>
      <c r="Y51" s="41" t="s">
        <v>431</v>
      </c>
      <c r="Z51" s="41" t="s">
        <v>432</v>
      </c>
      <c r="AA51" s="41" t="s">
        <v>645</v>
      </c>
      <c r="AB51" s="41" t="s">
        <v>432</v>
      </c>
      <c r="AC51" s="41" t="s">
        <v>432</v>
      </c>
      <c r="AD51" s="168"/>
      <c r="AE51" s="41" t="s">
        <v>645</v>
      </c>
      <c r="AF51" s="41" t="e">
        <v>#N/A</v>
      </c>
      <c r="AG51" s="41" t="s">
        <v>431</v>
      </c>
      <c r="AH51" s="41" t="s">
        <v>431</v>
      </c>
      <c r="AI51" s="41" t="s">
        <v>431</v>
      </c>
      <c r="AJ51" s="41" t="e">
        <v>#N/A</v>
      </c>
      <c r="AK51" s="41" t="s">
        <v>432</v>
      </c>
    </row>
    <row r="52" spans="1:37" ht="145" x14ac:dyDescent="0.35">
      <c r="A52" s="172"/>
      <c r="B52" s="173"/>
      <c r="C52" s="23" t="s">
        <v>238</v>
      </c>
      <c r="D52" s="27" t="s">
        <v>239</v>
      </c>
      <c r="E52" s="25" t="s">
        <v>240</v>
      </c>
      <c r="F52" s="25" t="s">
        <v>241</v>
      </c>
      <c r="G52" s="41" t="s">
        <v>645</v>
      </c>
      <c r="H52" s="41" t="s">
        <v>432</v>
      </c>
      <c r="I52" s="41" t="s">
        <v>431</v>
      </c>
      <c r="J52" s="41" t="s">
        <v>432</v>
      </c>
      <c r="K52" s="41" t="s">
        <v>431</v>
      </c>
      <c r="L52" s="41" t="s">
        <v>432</v>
      </c>
      <c r="M52" s="41" t="s">
        <v>431</v>
      </c>
      <c r="N52" s="41" t="s">
        <v>432</v>
      </c>
      <c r="O52" s="41" t="s">
        <v>645</v>
      </c>
      <c r="P52" s="41" t="e">
        <v>#N/A</v>
      </c>
      <c r="Q52" s="41" t="s">
        <v>431</v>
      </c>
      <c r="R52" s="41" t="s">
        <v>432</v>
      </c>
      <c r="S52" s="41" t="s">
        <v>431</v>
      </c>
      <c r="T52" s="41" t="s">
        <v>432</v>
      </c>
      <c r="U52" s="41" t="s">
        <v>432</v>
      </c>
      <c r="V52" s="41" t="s">
        <v>431</v>
      </c>
      <c r="W52" s="41" t="s">
        <v>432</v>
      </c>
      <c r="X52" s="41" t="s">
        <v>431</v>
      </c>
      <c r="Y52" s="41" t="e">
        <v>#N/A</v>
      </c>
      <c r="Z52" s="41" t="s">
        <v>432</v>
      </c>
      <c r="AA52" s="41" t="s">
        <v>645</v>
      </c>
      <c r="AB52" s="41" t="s">
        <v>432</v>
      </c>
      <c r="AC52" s="41" t="s">
        <v>432</v>
      </c>
      <c r="AD52" s="168"/>
      <c r="AE52" s="41" t="s">
        <v>432</v>
      </c>
      <c r="AF52" s="41" t="s">
        <v>647</v>
      </c>
      <c r="AG52" s="41" t="s">
        <v>431</v>
      </c>
      <c r="AH52" s="41" t="s">
        <v>431</v>
      </c>
      <c r="AI52" s="41" t="s">
        <v>431</v>
      </c>
      <c r="AJ52" s="41" t="s">
        <v>431</v>
      </c>
      <c r="AK52" s="41" t="s">
        <v>432</v>
      </c>
    </row>
    <row r="53" spans="1:37" ht="333.5" x14ac:dyDescent="0.35">
      <c r="A53" s="172"/>
      <c r="B53" s="173"/>
      <c r="C53" s="23" t="s">
        <v>242</v>
      </c>
      <c r="D53" s="30" t="s">
        <v>243</v>
      </c>
      <c r="E53" s="25" t="s">
        <v>244</v>
      </c>
      <c r="F53" s="25" t="s">
        <v>245</v>
      </c>
      <c r="G53" s="41" t="s">
        <v>645</v>
      </c>
      <c r="H53" s="41" t="e">
        <v>#N/A</v>
      </c>
      <c r="I53" s="41" t="s">
        <v>432</v>
      </c>
      <c r="J53" s="41" t="s">
        <v>431</v>
      </c>
      <c r="K53" s="41" t="s">
        <v>645</v>
      </c>
      <c r="L53" s="41" t="s">
        <v>432</v>
      </c>
      <c r="M53" s="41" t="s">
        <v>645</v>
      </c>
      <c r="N53" s="41" t="s">
        <v>432</v>
      </c>
      <c r="O53" s="41" t="s">
        <v>645</v>
      </c>
      <c r="P53" s="41" t="s">
        <v>645</v>
      </c>
      <c r="Q53" s="41" t="s">
        <v>431</v>
      </c>
      <c r="R53" s="41" t="s">
        <v>432</v>
      </c>
      <c r="S53" s="41" t="s">
        <v>431</v>
      </c>
      <c r="T53" s="41" t="s">
        <v>432</v>
      </c>
      <c r="U53" s="41" t="s">
        <v>432</v>
      </c>
      <c r="V53" s="41" t="s">
        <v>432</v>
      </c>
      <c r="W53" s="41" t="s">
        <v>432</v>
      </c>
      <c r="X53" s="41" t="s">
        <v>432</v>
      </c>
      <c r="Y53" s="41" t="e">
        <v>#N/A</v>
      </c>
      <c r="Z53" s="41" t="s">
        <v>432</v>
      </c>
      <c r="AA53" s="41" t="e">
        <v>#N/A</v>
      </c>
      <c r="AB53" s="41" t="s">
        <v>432</v>
      </c>
      <c r="AC53" s="41" t="s">
        <v>432</v>
      </c>
      <c r="AD53" s="168"/>
      <c r="AE53" s="41" t="s">
        <v>645</v>
      </c>
      <c r="AF53" s="41" t="e">
        <v>#N/A</v>
      </c>
      <c r="AG53" s="41" t="e">
        <v>#N/A</v>
      </c>
      <c r="AH53" s="41" t="s">
        <v>432</v>
      </c>
      <c r="AI53" s="41" t="s">
        <v>432</v>
      </c>
      <c r="AJ53" s="41" t="e">
        <v>#N/A</v>
      </c>
      <c r="AK53" s="41" t="s">
        <v>432</v>
      </c>
    </row>
    <row r="54" spans="1:37" ht="409.5" x14ac:dyDescent="0.35">
      <c r="A54" s="174" t="s">
        <v>246</v>
      </c>
      <c r="B54" s="177"/>
      <c r="C54" s="31" t="s">
        <v>247</v>
      </c>
      <c r="D54" s="24" t="s">
        <v>248</v>
      </c>
      <c r="E54" s="32" t="s">
        <v>249</v>
      </c>
      <c r="F54" s="25" t="s">
        <v>250</v>
      </c>
      <c r="G54" s="41" t="s">
        <v>645</v>
      </c>
      <c r="H54" s="41" t="s">
        <v>431</v>
      </c>
      <c r="I54" s="41" t="s">
        <v>431</v>
      </c>
      <c r="J54" s="41" t="s">
        <v>431</v>
      </c>
      <c r="K54" s="41" t="s">
        <v>431</v>
      </c>
      <c r="L54" s="41" t="s">
        <v>431</v>
      </c>
      <c r="M54" s="41" t="s">
        <v>431</v>
      </c>
      <c r="N54" s="41" t="s">
        <v>431</v>
      </c>
      <c r="O54" s="41" t="s">
        <v>645</v>
      </c>
      <c r="P54" s="41" t="s">
        <v>431</v>
      </c>
      <c r="Q54" s="41" t="s">
        <v>431</v>
      </c>
      <c r="R54" s="41" t="s">
        <v>431</v>
      </c>
      <c r="S54" s="41" t="s">
        <v>431</v>
      </c>
      <c r="T54" s="41" t="s">
        <v>431</v>
      </c>
      <c r="U54" s="41" t="s">
        <v>431</v>
      </c>
      <c r="V54" s="41" t="s">
        <v>431</v>
      </c>
      <c r="W54" s="41" t="s">
        <v>431</v>
      </c>
      <c r="X54" s="41" t="s">
        <v>431</v>
      </c>
      <c r="Y54" s="41" t="s">
        <v>431</v>
      </c>
      <c r="Z54" s="41" t="s">
        <v>431</v>
      </c>
      <c r="AA54" s="41" t="s">
        <v>431</v>
      </c>
      <c r="AB54" s="41" t="s">
        <v>431</v>
      </c>
      <c r="AC54" s="41" t="s">
        <v>431</v>
      </c>
      <c r="AD54" s="168"/>
      <c r="AE54" s="41" t="s">
        <v>645</v>
      </c>
      <c r="AF54" s="41" t="e">
        <v>#N/A</v>
      </c>
      <c r="AG54" s="41" t="s">
        <v>432</v>
      </c>
      <c r="AH54" s="41" t="s">
        <v>432</v>
      </c>
      <c r="AI54" s="41" t="s">
        <v>520</v>
      </c>
      <c r="AJ54" s="41" t="e">
        <v>#N/A</v>
      </c>
      <c r="AK54" s="41" t="s">
        <v>431</v>
      </c>
    </row>
    <row r="55" spans="1:37" ht="362.5" x14ac:dyDescent="0.35">
      <c r="A55" s="175"/>
      <c r="B55" s="178"/>
      <c r="C55" s="33" t="s">
        <v>251</v>
      </c>
      <c r="D55" s="26" t="s">
        <v>252</v>
      </c>
      <c r="E55" s="32" t="s">
        <v>253</v>
      </c>
      <c r="F55" s="25" t="s">
        <v>254</v>
      </c>
      <c r="G55" s="41" t="s">
        <v>430</v>
      </c>
      <c r="H55" s="41" t="s">
        <v>430</v>
      </c>
      <c r="I55" s="41" t="s">
        <v>430</v>
      </c>
      <c r="J55" s="41" t="s">
        <v>433</v>
      </c>
      <c r="K55" s="41" t="s">
        <v>433</v>
      </c>
      <c r="L55" s="41" t="s">
        <v>430</v>
      </c>
      <c r="M55" s="41" t="s">
        <v>433</v>
      </c>
      <c r="N55" s="41" t="s">
        <v>430</v>
      </c>
      <c r="O55" s="41" t="s">
        <v>430</v>
      </c>
      <c r="P55" s="41" t="s">
        <v>430</v>
      </c>
      <c r="Q55" s="41" t="s">
        <v>430</v>
      </c>
      <c r="R55" s="41" t="e">
        <v>#N/A</v>
      </c>
      <c r="S55" s="41" t="s">
        <v>430</v>
      </c>
      <c r="T55" s="41" t="s">
        <v>433</v>
      </c>
      <c r="U55" s="41" t="s">
        <v>433</v>
      </c>
      <c r="V55" s="41" t="s">
        <v>430</v>
      </c>
      <c r="W55" s="41" t="s">
        <v>433</v>
      </c>
      <c r="X55" s="41" t="e">
        <v>#N/A</v>
      </c>
      <c r="Y55" s="41" t="e">
        <v>#N/A</v>
      </c>
      <c r="Z55" s="41" t="s">
        <v>433</v>
      </c>
      <c r="AA55" s="41" t="s">
        <v>430</v>
      </c>
      <c r="AB55" s="41" t="s">
        <v>433</v>
      </c>
      <c r="AC55" s="41" t="s">
        <v>430</v>
      </c>
      <c r="AD55" s="168"/>
      <c r="AE55" s="41" t="s">
        <v>430</v>
      </c>
      <c r="AF55" s="41" t="s">
        <v>433</v>
      </c>
      <c r="AG55" s="41" t="s">
        <v>430</v>
      </c>
      <c r="AH55" s="41" t="s">
        <v>433</v>
      </c>
      <c r="AI55" s="41" t="s">
        <v>433</v>
      </c>
      <c r="AJ55" s="41" t="s">
        <v>430</v>
      </c>
      <c r="AK55" s="41" t="e">
        <v>#N/A</v>
      </c>
    </row>
    <row r="56" spans="1:37" ht="217.5" x14ac:dyDescent="0.35">
      <c r="A56" s="175"/>
      <c r="B56" s="178"/>
      <c r="C56" s="31" t="s">
        <v>255</v>
      </c>
      <c r="D56" s="26" t="s">
        <v>256</v>
      </c>
      <c r="E56" s="32" t="s">
        <v>257</v>
      </c>
      <c r="F56" s="25" t="s">
        <v>61</v>
      </c>
      <c r="G56" s="41" t="s">
        <v>645</v>
      </c>
      <c r="H56" s="41" t="s">
        <v>431</v>
      </c>
      <c r="I56" s="41" t="s">
        <v>431</v>
      </c>
      <c r="J56" s="41" t="s">
        <v>431</v>
      </c>
      <c r="K56" s="41" t="s">
        <v>431</v>
      </c>
      <c r="L56" s="41" t="s">
        <v>431</v>
      </c>
      <c r="M56" s="41" t="s">
        <v>431</v>
      </c>
      <c r="N56" s="41" t="s">
        <v>431</v>
      </c>
      <c r="O56" s="41" t="s">
        <v>431</v>
      </c>
      <c r="P56" s="41" t="s">
        <v>431</v>
      </c>
      <c r="Q56" s="41" t="s">
        <v>431</v>
      </c>
      <c r="R56" s="41" t="s">
        <v>431</v>
      </c>
      <c r="S56" s="41" t="s">
        <v>431</v>
      </c>
      <c r="T56" s="41" t="s">
        <v>432</v>
      </c>
      <c r="U56" s="41" t="s">
        <v>431</v>
      </c>
      <c r="V56" s="41" t="s">
        <v>431</v>
      </c>
      <c r="W56" s="41" t="s">
        <v>431</v>
      </c>
      <c r="X56" s="41" t="s">
        <v>431</v>
      </c>
      <c r="Y56" s="41" t="s">
        <v>431</v>
      </c>
      <c r="Z56" s="41" t="s">
        <v>431</v>
      </c>
      <c r="AA56" s="41" t="s">
        <v>431</v>
      </c>
      <c r="AB56" s="41" t="s">
        <v>431</v>
      </c>
      <c r="AC56" s="41" t="s">
        <v>432</v>
      </c>
      <c r="AD56" s="168"/>
      <c r="AE56" s="41" t="s">
        <v>645</v>
      </c>
      <c r="AF56" s="41" t="s">
        <v>432</v>
      </c>
      <c r="AG56" s="41" t="s">
        <v>432</v>
      </c>
      <c r="AH56" s="41" t="s">
        <v>431</v>
      </c>
      <c r="AI56" s="41" t="s">
        <v>520</v>
      </c>
      <c r="AJ56" s="41" t="e">
        <v>#N/A</v>
      </c>
      <c r="AK56" s="41" t="s">
        <v>431</v>
      </c>
    </row>
    <row r="57" spans="1:37" ht="217.5" x14ac:dyDescent="0.35">
      <c r="A57" s="175"/>
      <c r="B57" s="178"/>
      <c r="C57" s="31" t="s">
        <v>258</v>
      </c>
      <c r="D57" s="26" t="s">
        <v>259</v>
      </c>
      <c r="E57" s="32" t="s">
        <v>260</v>
      </c>
      <c r="F57" s="25" t="s">
        <v>261</v>
      </c>
      <c r="G57" s="41" t="s">
        <v>645</v>
      </c>
      <c r="H57" s="41" t="s">
        <v>431</v>
      </c>
      <c r="I57" s="41" t="s">
        <v>431</v>
      </c>
      <c r="J57" s="41" t="s">
        <v>431</v>
      </c>
      <c r="K57" s="41" t="s">
        <v>431</v>
      </c>
      <c r="L57" s="41" t="s">
        <v>432</v>
      </c>
      <c r="M57" s="41" t="s">
        <v>431</v>
      </c>
      <c r="N57" s="41" t="s">
        <v>431</v>
      </c>
      <c r="O57" s="41" t="s">
        <v>431</v>
      </c>
      <c r="P57" s="41" t="s">
        <v>431</v>
      </c>
      <c r="Q57" s="41" t="s">
        <v>431</v>
      </c>
      <c r="R57" s="41" t="s">
        <v>432</v>
      </c>
      <c r="S57" s="41" t="s">
        <v>431</v>
      </c>
      <c r="T57" s="41" t="s">
        <v>432</v>
      </c>
      <c r="U57" s="41" t="s">
        <v>431</v>
      </c>
      <c r="V57" s="41" t="s">
        <v>431</v>
      </c>
      <c r="W57" s="41" t="s">
        <v>432</v>
      </c>
      <c r="X57" s="41" t="e">
        <v>#N/A</v>
      </c>
      <c r="Y57" s="41" t="e">
        <v>#N/A</v>
      </c>
      <c r="Z57" s="41" t="s">
        <v>431</v>
      </c>
      <c r="AA57" s="41" t="s">
        <v>431</v>
      </c>
      <c r="AB57" s="41" t="s">
        <v>431</v>
      </c>
      <c r="AC57" s="41" t="s">
        <v>432</v>
      </c>
      <c r="AD57" s="168"/>
      <c r="AE57" s="41" t="s">
        <v>645</v>
      </c>
      <c r="AF57" s="41" t="s">
        <v>647</v>
      </c>
      <c r="AG57" s="41" t="s">
        <v>431</v>
      </c>
      <c r="AH57" s="41" t="s">
        <v>431</v>
      </c>
      <c r="AI57" s="41" t="s">
        <v>520</v>
      </c>
      <c r="AJ57" s="41" t="e">
        <v>#N/A</v>
      </c>
      <c r="AK57" s="41" t="s">
        <v>431</v>
      </c>
    </row>
    <row r="58" spans="1:37" ht="261" x14ac:dyDescent="0.35">
      <c r="A58" s="175"/>
      <c r="B58" s="178"/>
      <c r="C58" s="31" t="s">
        <v>262</v>
      </c>
      <c r="D58" s="26" t="s">
        <v>263</v>
      </c>
      <c r="E58" s="32" t="s">
        <v>264</v>
      </c>
      <c r="F58" s="25" t="s">
        <v>265</v>
      </c>
      <c r="G58" s="41" t="s">
        <v>645</v>
      </c>
      <c r="H58" s="41" t="s">
        <v>431</v>
      </c>
      <c r="I58" s="41" t="s">
        <v>431</v>
      </c>
      <c r="J58" s="41" t="s">
        <v>431</v>
      </c>
      <c r="K58" s="41" t="s">
        <v>431</v>
      </c>
      <c r="L58" s="41" t="s">
        <v>431</v>
      </c>
      <c r="M58" s="41" t="s">
        <v>431</v>
      </c>
      <c r="N58" s="41" t="s">
        <v>431</v>
      </c>
      <c r="O58" s="41" t="s">
        <v>645</v>
      </c>
      <c r="P58" s="41" t="s">
        <v>431</v>
      </c>
      <c r="Q58" s="41" t="s">
        <v>431</v>
      </c>
      <c r="R58" s="41" t="s">
        <v>431</v>
      </c>
      <c r="S58" s="41" t="s">
        <v>431</v>
      </c>
      <c r="T58" s="41" t="s">
        <v>431</v>
      </c>
      <c r="U58" s="41" t="s">
        <v>431</v>
      </c>
      <c r="V58" s="41" t="s">
        <v>431</v>
      </c>
      <c r="W58" s="41" t="s">
        <v>431</v>
      </c>
      <c r="X58" s="41" t="s">
        <v>431</v>
      </c>
      <c r="Y58" s="41" t="e">
        <v>#N/A</v>
      </c>
      <c r="Z58" s="41" t="s">
        <v>431</v>
      </c>
      <c r="AA58" s="41" t="s">
        <v>645</v>
      </c>
      <c r="AB58" s="41" t="s">
        <v>431</v>
      </c>
      <c r="AC58" s="41" t="s">
        <v>432</v>
      </c>
      <c r="AD58" s="168"/>
      <c r="AE58" s="41" t="s">
        <v>645</v>
      </c>
      <c r="AF58" s="41" t="s">
        <v>647</v>
      </c>
      <c r="AG58" s="41" t="s">
        <v>431</v>
      </c>
      <c r="AH58" s="41" t="s">
        <v>431</v>
      </c>
      <c r="AI58" s="41" t="s">
        <v>520</v>
      </c>
      <c r="AJ58" s="41" t="s">
        <v>431</v>
      </c>
      <c r="AK58" s="41" t="s">
        <v>431</v>
      </c>
    </row>
    <row r="59" spans="1:37" ht="188.5" x14ac:dyDescent="0.35">
      <c r="A59" s="175"/>
      <c r="B59" s="178"/>
      <c r="C59" s="31" t="s">
        <v>266</v>
      </c>
      <c r="D59" s="26" t="s">
        <v>267</v>
      </c>
      <c r="E59" s="32" t="s">
        <v>268</v>
      </c>
      <c r="F59" s="25" t="s">
        <v>269</v>
      </c>
      <c r="G59" s="41" t="s">
        <v>431</v>
      </c>
      <c r="H59" s="41" t="s">
        <v>431</v>
      </c>
      <c r="I59" s="41" t="s">
        <v>431</v>
      </c>
      <c r="J59" s="41" t="s">
        <v>431</v>
      </c>
      <c r="K59" s="41" t="s">
        <v>432</v>
      </c>
      <c r="L59" s="41" t="s">
        <v>431</v>
      </c>
      <c r="M59" s="41" t="s">
        <v>432</v>
      </c>
      <c r="N59" s="41" t="s">
        <v>431</v>
      </c>
      <c r="O59" s="41" t="s">
        <v>645</v>
      </c>
      <c r="P59" s="41" t="s">
        <v>431</v>
      </c>
      <c r="Q59" s="41" t="s">
        <v>431</v>
      </c>
      <c r="R59" s="41" t="s">
        <v>431</v>
      </c>
      <c r="S59" s="41" t="s">
        <v>431</v>
      </c>
      <c r="T59" s="41" t="s">
        <v>432</v>
      </c>
      <c r="U59" s="41" t="s">
        <v>432</v>
      </c>
      <c r="V59" s="41" t="s">
        <v>431</v>
      </c>
      <c r="W59" s="41" t="s">
        <v>432</v>
      </c>
      <c r="X59" s="41" t="s">
        <v>432</v>
      </c>
      <c r="Y59" s="41" t="s">
        <v>431</v>
      </c>
      <c r="Z59" s="41" t="s">
        <v>431</v>
      </c>
      <c r="AA59" s="41" t="e">
        <v>#N/A</v>
      </c>
      <c r="AB59" s="41" t="s">
        <v>432</v>
      </c>
      <c r="AC59" s="41" t="s">
        <v>432</v>
      </c>
      <c r="AD59" s="168"/>
      <c r="AE59" s="41" t="s">
        <v>645</v>
      </c>
      <c r="AF59" s="41" t="e">
        <v>#N/A</v>
      </c>
      <c r="AG59" s="41" t="s">
        <v>432</v>
      </c>
      <c r="AH59" s="41" t="s">
        <v>432</v>
      </c>
      <c r="AI59" s="41" t="s">
        <v>432</v>
      </c>
      <c r="AJ59" s="41" t="s">
        <v>431</v>
      </c>
      <c r="AK59" s="41" t="s">
        <v>432</v>
      </c>
    </row>
    <row r="60" spans="1:37" ht="159.5" x14ac:dyDescent="0.35">
      <c r="A60" s="175"/>
      <c r="B60" s="178"/>
      <c r="C60" s="31" t="s">
        <v>270</v>
      </c>
      <c r="D60" s="26" t="s">
        <v>271</v>
      </c>
      <c r="E60" s="32" t="s">
        <v>272</v>
      </c>
      <c r="F60" s="25" t="s">
        <v>273</v>
      </c>
      <c r="G60" s="41" t="s">
        <v>645</v>
      </c>
      <c r="H60" s="41" t="s">
        <v>431</v>
      </c>
      <c r="I60" s="41" t="s">
        <v>431</v>
      </c>
      <c r="J60" s="41" t="s">
        <v>431</v>
      </c>
      <c r="K60" s="41" t="s">
        <v>431</v>
      </c>
      <c r="L60" s="41" t="s">
        <v>431</v>
      </c>
      <c r="M60" s="41" t="s">
        <v>431</v>
      </c>
      <c r="N60" s="41" t="s">
        <v>431</v>
      </c>
      <c r="O60" s="41" t="s">
        <v>645</v>
      </c>
      <c r="P60" s="41" t="s">
        <v>431</v>
      </c>
      <c r="Q60" s="41" t="s">
        <v>431</v>
      </c>
      <c r="R60" s="41" t="s">
        <v>431</v>
      </c>
      <c r="S60" s="41" t="s">
        <v>431</v>
      </c>
      <c r="T60" s="41" t="s">
        <v>432</v>
      </c>
      <c r="U60" s="41" t="s">
        <v>437</v>
      </c>
      <c r="V60" s="41" t="s">
        <v>431</v>
      </c>
      <c r="W60" s="41" t="s">
        <v>432</v>
      </c>
      <c r="X60" s="41" t="s">
        <v>431</v>
      </c>
      <c r="Y60" s="41" t="s">
        <v>431</v>
      </c>
      <c r="Z60" s="41" t="s">
        <v>431</v>
      </c>
      <c r="AA60" s="41" t="s">
        <v>431</v>
      </c>
      <c r="AB60" s="41" t="s">
        <v>431</v>
      </c>
      <c r="AC60" s="41" t="s">
        <v>432</v>
      </c>
      <c r="AD60" s="168"/>
      <c r="AE60" s="41" t="s">
        <v>431</v>
      </c>
      <c r="AF60" s="41" t="s">
        <v>647</v>
      </c>
      <c r="AG60" s="41" t="s">
        <v>432</v>
      </c>
      <c r="AH60" s="41" t="s">
        <v>431</v>
      </c>
      <c r="AI60" s="41" t="s">
        <v>520</v>
      </c>
      <c r="AJ60" s="41" t="s">
        <v>431</v>
      </c>
      <c r="AK60" s="41" t="s">
        <v>432</v>
      </c>
    </row>
    <row r="61" spans="1:37" ht="232" x14ac:dyDescent="0.35">
      <c r="A61" s="175"/>
      <c r="B61" s="178"/>
      <c r="C61" s="31" t="s">
        <v>274</v>
      </c>
      <c r="D61" s="26" t="s">
        <v>275</v>
      </c>
      <c r="E61" s="32" t="s">
        <v>276</v>
      </c>
      <c r="F61" s="25" t="s">
        <v>277</v>
      </c>
      <c r="G61" s="41" t="s">
        <v>645</v>
      </c>
      <c r="H61" s="41" t="s">
        <v>431</v>
      </c>
      <c r="I61" s="41" t="s">
        <v>431</v>
      </c>
      <c r="J61" s="41" t="s">
        <v>431</v>
      </c>
      <c r="K61" s="41" t="s">
        <v>645</v>
      </c>
      <c r="L61" s="41" t="s">
        <v>431</v>
      </c>
      <c r="M61" s="41" t="s">
        <v>645</v>
      </c>
      <c r="N61" s="41" t="s">
        <v>431</v>
      </c>
      <c r="O61" s="41" t="s">
        <v>645</v>
      </c>
      <c r="P61" s="41" t="s">
        <v>431</v>
      </c>
      <c r="Q61" s="41" t="s">
        <v>431</v>
      </c>
      <c r="R61" s="41" t="s">
        <v>432</v>
      </c>
      <c r="S61" s="41" t="s">
        <v>431</v>
      </c>
      <c r="T61" s="41" t="s">
        <v>431</v>
      </c>
      <c r="U61" s="41" t="s">
        <v>432</v>
      </c>
      <c r="V61" s="41" t="s">
        <v>432</v>
      </c>
      <c r="W61" s="41" t="s">
        <v>432</v>
      </c>
      <c r="X61" s="41" t="s">
        <v>432</v>
      </c>
      <c r="Y61" s="41" t="e">
        <v>#N/A</v>
      </c>
      <c r="Z61" s="41" t="s">
        <v>431</v>
      </c>
      <c r="AA61" s="41" t="e">
        <v>#N/A</v>
      </c>
      <c r="AB61" s="41" t="s">
        <v>432</v>
      </c>
      <c r="AC61" s="41" t="s">
        <v>432</v>
      </c>
      <c r="AD61" s="168"/>
      <c r="AE61" s="41" t="s">
        <v>431</v>
      </c>
      <c r="AF61" s="41" t="e">
        <v>#N/A</v>
      </c>
      <c r="AG61" s="41" t="e">
        <v>#N/A</v>
      </c>
      <c r="AH61" s="41" t="s">
        <v>432</v>
      </c>
      <c r="AI61" s="41" t="s">
        <v>520</v>
      </c>
      <c r="AJ61" s="41" t="e">
        <v>#N/A</v>
      </c>
      <c r="AK61" s="41" t="s">
        <v>432</v>
      </c>
    </row>
    <row r="62" spans="1:37" ht="362.5" x14ac:dyDescent="0.35">
      <c r="A62" s="175"/>
      <c r="B62" s="178"/>
      <c r="C62" s="31" t="s">
        <v>278</v>
      </c>
      <c r="D62" s="26" t="s">
        <v>279</v>
      </c>
      <c r="E62" s="32" t="s">
        <v>280</v>
      </c>
      <c r="F62" s="25" t="s">
        <v>281</v>
      </c>
      <c r="G62" s="41" t="s">
        <v>645</v>
      </c>
      <c r="H62" s="41" t="s">
        <v>431</v>
      </c>
      <c r="I62" s="41" t="s">
        <v>437</v>
      </c>
      <c r="J62" s="41" t="s">
        <v>431</v>
      </c>
      <c r="K62" s="41" t="s">
        <v>431</v>
      </c>
      <c r="L62" s="41" t="s">
        <v>431</v>
      </c>
      <c r="M62" s="41" t="s">
        <v>431</v>
      </c>
      <c r="N62" s="41" t="s">
        <v>431</v>
      </c>
      <c r="O62" s="41" t="s">
        <v>645</v>
      </c>
      <c r="P62" s="41" t="s">
        <v>645</v>
      </c>
      <c r="Q62" s="41" t="s">
        <v>431</v>
      </c>
      <c r="R62" s="41" t="s">
        <v>431</v>
      </c>
      <c r="S62" s="41" t="s">
        <v>431</v>
      </c>
      <c r="T62" s="41" t="s">
        <v>432</v>
      </c>
      <c r="U62" s="41" t="s">
        <v>437</v>
      </c>
      <c r="V62" s="41" t="s">
        <v>431</v>
      </c>
      <c r="W62" s="41" t="s">
        <v>431</v>
      </c>
      <c r="X62" s="41" t="s">
        <v>432</v>
      </c>
      <c r="Y62" s="41" t="e">
        <v>#N/A</v>
      </c>
      <c r="Z62" s="41" t="s">
        <v>431</v>
      </c>
      <c r="AA62" s="41" t="s">
        <v>431</v>
      </c>
      <c r="AB62" s="41" t="s">
        <v>431</v>
      </c>
      <c r="AC62" s="41" t="s">
        <v>432</v>
      </c>
      <c r="AD62" s="168"/>
      <c r="AE62" s="41" t="s">
        <v>431</v>
      </c>
      <c r="AF62" s="41" t="s">
        <v>647</v>
      </c>
      <c r="AG62" s="41" t="s">
        <v>431</v>
      </c>
      <c r="AH62" s="41" t="s">
        <v>431</v>
      </c>
      <c r="AI62" s="41" t="s">
        <v>520</v>
      </c>
      <c r="AJ62" s="41" t="s">
        <v>431</v>
      </c>
      <c r="AK62" s="41" t="s">
        <v>432</v>
      </c>
    </row>
    <row r="63" spans="1:37" ht="406" x14ac:dyDescent="0.35">
      <c r="A63" s="175"/>
      <c r="B63" s="178"/>
      <c r="C63" s="31" t="s">
        <v>282</v>
      </c>
      <c r="D63" s="26" t="s">
        <v>283</v>
      </c>
      <c r="E63" s="32" t="s">
        <v>284</v>
      </c>
      <c r="F63" s="25" t="s">
        <v>285</v>
      </c>
      <c r="G63" s="41" t="s">
        <v>431</v>
      </c>
      <c r="H63" s="41" t="s">
        <v>432</v>
      </c>
      <c r="I63" s="41" t="s">
        <v>431</v>
      </c>
      <c r="J63" s="41" t="s">
        <v>431</v>
      </c>
      <c r="K63" s="41" t="s">
        <v>431</v>
      </c>
      <c r="L63" s="41" t="s">
        <v>431</v>
      </c>
      <c r="M63" s="41" t="s">
        <v>431</v>
      </c>
      <c r="N63" s="41" t="s">
        <v>431</v>
      </c>
      <c r="O63" s="41" t="s">
        <v>645</v>
      </c>
      <c r="P63" s="41" t="s">
        <v>431</v>
      </c>
      <c r="Q63" s="41" t="s">
        <v>431</v>
      </c>
      <c r="R63" s="41" t="s">
        <v>431</v>
      </c>
      <c r="S63" s="41" t="s">
        <v>431</v>
      </c>
      <c r="T63" s="41" t="s">
        <v>431</v>
      </c>
      <c r="U63" s="41" t="s">
        <v>431</v>
      </c>
      <c r="V63" s="41" t="s">
        <v>431</v>
      </c>
      <c r="W63" s="41" t="s">
        <v>431</v>
      </c>
      <c r="X63" s="41" t="s">
        <v>432</v>
      </c>
      <c r="Y63" s="41" t="s">
        <v>431</v>
      </c>
      <c r="Z63" s="41" t="s">
        <v>431</v>
      </c>
      <c r="AA63" s="41" t="s">
        <v>431</v>
      </c>
      <c r="AB63" s="41" t="s">
        <v>432</v>
      </c>
      <c r="AC63" s="41" t="s">
        <v>432</v>
      </c>
      <c r="AD63" s="168"/>
      <c r="AE63" s="41" t="s">
        <v>645</v>
      </c>
      <c r="AF63" s="41" t="s">
        <v>647</v>
      </c>
      <c r="AG63" s="41" t="s">
        <v>432</v>
      </c>
      <c r="AH63" s="41" t="s">
        <v>431</v>
      </c>
      <c r="AI63" s="41" t="s">
        <v>520</v>
      </c>
      <c r="AJ63" s="41" t="s">
        <v>431</v>
      </c>
      <c r="AK63" s="41" t="s">
        <v>432</v>
      </c>
    </row>
    <row r="64" spans="1:37" ht="362.5" x14ac:dyDescent="0.35">
      <c r="A64" s="175"/>
      <c r="B64" s="178"/>
      <c r="C64" s="31" t="s">
        <v>286</v>
      </c>
      <c r="D64" s="26" t="s">
        <v>287</v>
      </c>
      <c r="E64" s="32" t="s">
        <v>288</v>
      </c>
      <c r="F64" s="25" t="s">
        <v>289</v>
      </c>
      <c r="G64" s="41" t="s">
        <v>645</v>
      </c>
      <c r="H64" s="41" t="s">
        <v>431</v>
      </c>
      <c r="I64" s="41" t="s">
        <v>431</v>
      </c>
      <c r="J64" s="41" t="s">
        <v>431</v>
      </c>
      <c r="K64" s="41" t="s">
        <v>431</v>
      </c>
      <c r="L64" s="41" t="s">
        <v>431</v>
      </c>
      <c r="M64" s="41" t="s">
        <v>431</v>
      </c>
      <c r="N64" s="41" t="s">
        <v>431</v>
      </c>
      <c r="O64" s="41" t="s">
        <v>645</v>
      </c>
      <c r="P64" s="41" t="s">
        <v>431</v>
      </c>
      <c r="Q64" s="41" t="s">
        <v>431</v>
      </c>
      <c r="R64" s="41" t="e">
        <v>#N/A</v>
      </c>
      <c r="S64" s="41" t="s">
        <v>431</v>
      </c>
      <c r="T64" s="41" t="s">
        <v>431</v>
      </c>
      <c r="U64" s="41" t="s">
        <v>431</v>
      </c>
      <c r="V64" s="41" t="s">
        <v>431</v>
      </c>
      <c r="W64" s="41" t="s">
        <v>431</v>
      </c>
      <c r="X64" s="41" t="s">
        <v>431</v>
      </c>
      <c r="Y64" s="41" t="s">
        <v>431</v>
      </c>
      <c r="Z64" s="41" t="s">
        <v>431</v>
      </c>
      <c r="AA64" s="41" t="s">
        <v>431</v>
      </c>
      <c r="AB64" s="41" t="s">
        <v>431</v>
      </c>
      <c r="AC64" s="41" t="s">
        <v>432</v>
      </c>
      <c r="AD64" s="168"/>
      <c r="AE64" s="41" t="s">
        <v>645</v>
      </c>
      <c r="AF64" s="41" t="s">
        <v>647</v>
      </c>
      <c r="AG64" s="41" t="s">
        <v>432</v>
      </c>
      <c r="AH64" s="41" t="s">
        <v>520</v>
      </c>
      <c r="AI64" s="41" t="s">
        <v>520</v>
      </c>
      <c r="AJ64" s="41" t="s">
        <v>431</v>
      </c>
      <c r="AK64" s="41" t="s">
        <v>431</v>
      </c>
    </row>
    <row r="65" spans="1:37" ht="275.5" x14ac:dyDescent="0.35">
      <c r="A65" s="175"/>
      <c r="B65" s="178"/>
      <c r="C65" s="31" t="s">
        <v>290</v>
      </c>
      <c r="D65" s="26" t="s">
        <v>291</v>
      </c>
      <c r="E65" s="32" t="s">
        <v>292</v>
      </c>
      <c r="F65" s="25" t="s">
        <v>293</v>
      </c>
      <c r="G65" s="41" t="s">
        <v>645</v>
      </c>
      <c r="H65" s="41" t="s">
        <v>431</v>
      </c>
      <c r="I65" s="41" t="s">
        <v>431</v>
      </c>
      <c r="J65" s="41" t="s">
        <v>431</v>
      </c>
      <c r="K65" s="41" t="s">
        <v>431</v>
      </c>
      <c r="L65" s="41" t="s">
        <v>431</v>
      </c>
      <c r="M65" s="41" t="s">
        <v>431</v>
      </c>
      <c r="N65" s="41" t="s">
        <v>431</v>
      </c>
      <c r="O65" s="41" t="s">
        <v>431</v>
      </c>
      <c r="P65" s="41" t="s">
        <v>645</v>
      </c>
      <c r="Q65" s="41" t="s">
        <v>431</v>
      </c>
      <c r="R65" s="41" t="s">
        <v>431</v>
      </c>
      <c r="S65" s="41" t="s">
        <v>431</v>
      </c>
      <c r="T65" s="41" t="s">
        <v>431</v>
      </c>
      <c r="U65" s="41" t="s">
        <v>431</v>
      </c>
      <c r="V65" s="41" t="s">
        <v>431</v>
      </c>
      <c r="W65" s="41" t="s">
        <v>431</v>
      </c>
      <c r="X65" s="41" t="s">
        <v>431</v>
      </c>
      <c r="Y65" s="41" t="s">
        <v>431</v>
      </c>
      <c r="Z65" s="41" t="s">
        <v>431</v>
      </c>
      <c r="AA65" s="41" t="s">
        <v>431</v>
      </c>
      <c r="AB65" s="41" t="s">
        <v>431</v>
      </c>
      <c r="AC65" s="41" t="s">
        <v>432</v>
      </c>
      <c r="AD65" s="168"/>
      <c r="AE65" s="41" t="s">
        <v>645</v>
      </c>
      <c r="AF65" s="41" t="s">
        <v>647</v>
      </c>
      <c r="AG65" s="41" t="s">
        <v>431</v>
      </c>
      <c r="AH65" s="41" t="s">
        <v>431</v>
      </c>
      <c r="AI65" s="41" t="s">
        <v>520</v>
      </c>
      <c r="AJ65" s="41" t="s">
        <v>431</v>
      </c>
      <c r="AK65" s="41" t="s">
        <v>432</v>
      </c>
    </row>
    <row r="66" spans="1:37" ht="362.5" x14ac:dyDescent="0.35">
      <c r="A66" s="175"/>
      <c r="B66" s="178"/>
      <c r="C66" s="31" t="s">
        <v>294</v>
      </c>
      <c r="D66" s="26" t="s">
        <v>295</v>
      </c>
      <c r="E66" s="32" t="s">
        <v>296</v>
      </c>
      <c r="F66" s="25" t="s">
        <v>297</v>
      </c>
      <c r="G66" s="41" t="s">
        <v>645</v>
      </c>
      <c r="H66" s="41" t="s">
        <v>431</v>
      </c>
      <c r="I66" s="41" t="s">
        <v>431</v>
      </c>
      <c r="J66" s="41" t="s">
        <v>431</v>
      </c>
      <c r="K66" s="41" t="s">
        <v>431</v>
      </c>
      <c r="L66" s="41" t="s">
        <v>646</v>
      </c>
      <c r="M66" s="41" t="s">
        <v>431</v>
      </c>
      <c r="N66" s="41" t="s">
        <v>431</v>
      </c>
      <c r="O66" s="41" t="s">
        <v>645</v>
      </c>
      <c r="P66" s="41" t="s">
        <v>645</v>
      </c>
      <c r="Q66" s="41" t="s">
        <v>432</v>
      </c>
      <c r="R66" s="41" t="s">
        <v>431</v>
      </c>
      <c r="S66" s="41" t="s">
        <v>432</v>
      </c>
      <c r="T66" s="41" t="s">
        <v>432</v>
      </c>
      <c r="U66" s="41" t="s">
        <v>431</v>
      </c>
      <c r="V66" s="41" t="s">
        <v>431</v>
      </c>
      <c r="W66" s="41" t="s">
        <v>431</v>
      </c>
      <c r="X66" s="41" t="s">
        <v>431</v>
      </c>
      <c r="Y66" s="41" t="s">
        <v>431</v>
      </c>
      <c r="Z66" s="41" t="s">
        <v>432</v>
      </c>
      <c r="AA66" s="41" t="s">
        <v>431</v>
      </c>
      <c r="AB66" s="41" t="s">
        <v>432</v>
      </c>
      <c r="AC66" s="41" t="s">
        <v>432</v>
      </c>
      <c r="AD66" s="168"/>
      <c r="AE66" s="41" t="s">
        <v>645</v>
      </c>
      <c r="AF66" s="41" t="s">
        <v>647</v>
      </c>
      <c r="AG66" s="41" t="s">
        <v>432</v>
      </c>
      <c r="AH66" s="41" t="s">
        <v>431</v>
      </c>
      <c r="AI66" s="41" t="s">
        <v>432</v>
      </c>
      <c r="AJ66" s="41" t="s">
        <v>431</v>
      </c>
      <c r="AK66" s="41" t="s">
        <v>432</v>
      </c>
    </row>
    <row r="67" spans="1:37" ht="174" x14ac:dyDescent="0.35">
      <c r="A67" s="175"/>
      <c r="B67" s="178"/>
      <c r="C67" s="31" t="s">
        <v>298</v>
      </c>
      <c r="D67" s="26" t="s">
        <v>299</v>
      </c>
      <c r="E67" s="32" t="s">
        <v>300</v>
      </c>
      <c r="F67" s="25" t="s">
        <v>301</v>
      </c>
      <c r="G67" s="41" t="s">
        <v>431</v>
      </c>
      <c r="H67" s="41" t="s">
        <v>431</v>
      </c>
      <c r="I67" s="41" t="s">
        <v>431</v>
      </c>
      <c r="J67" s="41" t="s">
        <v>431</v>
      </c>
      <c r="K67" s="41" t="s">
        <v>431</v>
      </c>
      <c r="L67" s="41" t="s">
        <v>431</v>
      </c>
      <c r="M67" s="41" t="s">
        <v>431</v>
      </c>
      <c r="N67" s="41" t="s">
        <v>431</v>
      </c>
      <c r="O67" s="41" t="s">
        <v>645</v>
      </c>
      <c r="P67" s="41" t="s">
        <v>645</v>
      </c>
      <c r="Q67" s="41" t="s">
        <v>431</v>
      </c>
      <c r="R67" s="41" t="s">
        <v>431</v>
      </c>
      <c r="S67" s="41" t="s">
        <v>431</v>
      </c>
      <c r="T67" s="41" t="s">
        <v>432</v>
      </c>
      <c r="U67" s="41" t="s">
        <v>431</v>
      </c>
      <c r="V67" s="41" t="s">
        <v>431</v>
      </c>
      <c r="W67" s="41" t="s">
        <v>431</v>
      </c>
      <c r="X67" s="41" t="s">
        <v>431</v>
      </c>
      <c r="Y67" s="41" t="s">
        <v>431</v>
      </c>
      <c r="Z67" s="41" t="s">
        <v>431</v>
      </c>
      <c r="AA67" s="41" t="s">
        <v>431</v>
      </c>
      <c r="AB67" s="41" t="s">
        <v>432</v>
      </c>
      <c r="AC67" s="41" t="s">
        <v>432</v>
      </c>
      <c r="AD67" s="168"/>
      <c r="AE67" s="41" t="s">
        <v>431</v>
      </c>
      <c r="AF67" s="41" t="s">
        <v>647</v>
      </c>
      <c r="AG67" s="41" t="s">
        <v>431</v>
      </c>
      <c r="AH67" s="41" t="s">
        <v>431</v>
      </c>
      <c r="AI67" s="41" t="s">
        <v>520</v>
      </c>
      <c r="AJ67" s="41" t="s">
        <v>431</v>
      </c>
      <c r="AK67" s="41" t="s">
        <v>431</v>
      </c>
    </row>
    <row r="68" spans="1:37" ht="406" x14ac:dyDescent="0.35">
      <c r="A68" s="175"/>
      <c r="B68" s="178"/>
      <c r="C68" s="31" t="s">
        <v>302</v>
      </c>
      <c r="D68" s="26" t="s">
        <v>303</v>
      </c>
      <c r="E68" s="32" t="s">
        <v>304</v>
      </c>
      <c r="F68" s="25" t="s">
        <v>305</v>
      </c>
      <c r="G68" s="41" t="s">
        <v>645</v>
      </c>
      <c r="H68" s="41" t="s">
        <v>431</v>
      </c>
      <c r="I68" s="41" t="s">
        <v>431</v>
      </c>
      <c r="J68" s="41" t="s">
        <v>431</v>
      </c>
      <c r="K68" s="41" t="s">
        <v>645</v>
      </c>
      <c r="L68" s="41" t="s">
        <v>431</v>
      </c>
      <c r="M68" s="41" t="s">
        <v>645</v>
      </c>
      <c r="N68" s="41" t="s">
        <v>431</v>
      </c>
      <c r="O68" s="41" t="s">
        <v>645</v>
      </c>
      <c r="P68" s="41" t="s">
        <v>645</v>
      </c>
      <c r="Q68" s="41" t="s">
        <v>431</v>
      </c>
      <c r="R68" s="41" t="s">
        <v>431</v>
      </c>
      <c r="S68" s="41" t="s">
        <v>431</v>
      </c>
      <c r="T68" s="41" t="s">
        <v>432</v>
      </c>
      <c r="U68" s="41" t="s">
        <v>431</v>
      </c>
      <c r="V68" s="41" t="s">
        <v>431</v>
      </c>
      <c r="W68" s="41" t="s">
        <v>431</v>
      </c>
      <c r="X68" s="41" t="s">
        <v>431</v>
      </c>
      <c r="Y68" s="41" t="s">
        <v>431</v>
      </c>
      <c r="Z68" s="41" t="s">
        <v>645</v>
      </c>
      <c r="AA68" s="41" t="s">
        <v>431</v>
      </c>
      <c r="AB68" s="41" t="s">
        <v>432</v>
      </c>
      <c r="AC68" s="41" t="s">
        <v>432</v>
      </c>
      <c r="AD68" s="168"/>
      <c r="AE68" s="41" t="s">
        <v>645</v>
      </c>
      <c r="AF68" s="41" t="s">
        <v>647</v>
      </c>
      <c r="AG68" s="41" t="s">
        <v>431</v>
      </c>
      <c r="AH68" s="41" t="s">
        <v>431</v>
      </c>
      <c r="AI68" s="41" t="s">
        <v>520</v>
      </c>
      <c r="AJ68" s="41" t="s">
        <v>431</v>
      </c>
      <c r="AK68" s="41" t="s">
        <v>431</v>
      </c>
    </row>
    <row r="69" spans="1:37" ht="145" x14ac:dyDescent="0.35">
      <c r="A69" s="175"/>
      <c r="B69" s="178"/>
      <c r="C69" s="31" t="s">
        <v>306</v>
      </c>
      <c r="D69" s="26" t="s">
        <v>307</v>
      </c>
      <c r="E69" s="32" t="s">
        <v>308</v>
      </c>
      <c r="F69" s="25" t="s">
        <v>309</v>
      </c>
      <c r="G69" s="41" t="s">
        <v>645</v>
      </c>
      <c r="H69" s="41" t="s">
        <v>431</v>
      </c>
      <c r="I69" s="41" t="s">
        <v>431</v>
      </c>
      <c r="J69" s="41" t="s">
        <v>431</v>
      </c>
      <c r="K69" s="41" t="s">
        <v>431</v>
      </c>
      <c r="L69" s="41" t="s">
        <v>431</v>
      </c>
      <c r="M69" s="41" t="s">
        <v>431</v>
      </c>
      <c r="N69" s="41" t="s">
        <v>431</v>
      </c>
      <c r="O69" s="41" t="s">
        <v>645</v>
      </c>
      <c r="P69" s="41" t="s">
        <v>431</v>
      </c>
      <c r="Q69" s="41" t="s">
        <v>431</v>
      </c>
      <c r="R69" s="41" t="s">
        <v>431</v>
      </c>
      <c r="S69" s="41" t="s">
        <v>431</v>
      </c>
      <c r="T69" s="41" t="s">
        <v>432</v>
      </c>
      <c r="U69" s="41" t="s">
        <v>431</v>
      </c>
      <c r="V69" s="41" t="s">
        <v>431</v>
      </c>
      <c r="W69" s="41" t="s">
        <v>431</v>
      </c>
      <c r="X69" s="41" t="s">
        <v>431</v>
      </c>
      <c r="Y69" s="41" t="s">
        <v>431</v>
      </c>
      <c r="Z69" s="41" t="s">
        <v>431</v>
      </c>
      <c r="AA69" s="41" t="s">
        <v>431</v>
      </c>
      <c r="AB69" s="41" t="s">
        <v>432</v>
      </c>
      <c r="AC69" s="41" t="s">
        <v>432</v>
      </c>
      <c r="AD69" s="168"/>
      <c r="AE69" s="41" t="s">
        <v>645</v>
      </c>
      <c r="AF69" s="41" t="s">
        <v>647</v>
      </c>
      <c r="AG69" s="41" t="s">
        <v>431</v>
      </c>
      <c r="AH69" s="41" t="s">
        <v>432</v>
      </c>
      <c r="AI69" s="41" t="s">
        <v>520</v>
      </c>
      <c r="AJ69" s="41" t="s">
        <v>431</v>
      </c>
      <c r="AK69" s="41" t="s">
        <v>432</v>
      </c>
    </row>
    <row r="70" spans="1:37" ht="232" x14ac:dyDescent="0.35">
      <c r="A70" s="175"/>
      <c r="B70" s="178"/>
      <c r="C70" s="31" t="s">
        <v>310</v>
      </c>
      <c r="D70" s="26" t="s">
        <v>311</v>
      </c>
      <c r="E70" s="32" t="s">
        <v>312</v>
      </c>
      <c r="F70" s="25" t="s">
        <v>313</v>
      </c>
      <c r="G70" s="41" t="s">
        <v>432</v>
      </c>
      <c r="H70" s="41" t="s">
        <v>431</v>
      </c>
      <c r="I70" s="41" t="s">
        <v>431</v>
      </c>
      <c r="J70" s="41" t="e">
        <v>#N/A</v>
      </c>
      <c r="K70" s="41" t="s">
        <v>431</v>
      </c>
      <c r="L70" s="41" t="s">
        <v>431</v>
      </c>
      <c r="M70" s="41" t="s">
        <v>431</v>
      </c>
      <c r="N70" s="41" t="s">
        <v>432</v>
      </c>
      <c r="O70" s="41" t="s">
        <v>431</v>
      </c>
      <c r="P70" s="41" t="e">
        <v>#N/A</v>
      </c>
      <c r="Q70" s="41" t="e">
        <v>#N/A</v>
      </c>
      <c r="R70" s="41" t="s">
        <v>432</v>
      </c>
      <c r="S70" s="41" t="e">
        <v>#N/A</v>
      </c>
      <c r="T70" s="41" t="s">
        <v>432</v>
      </c>
      <c r="U70" s="41" t="s">
        <v>431</v>
      </c>
      <c r="V70" s="41" t="e">
        <v>#N/A</v>
      </c>
      <c r="W70" s="41" t="s">
        <v>432</v>
      </c>
      <c r="X70" s="41" t="e">
        <v>#N/A</v>
      </c>
      <c r="Y70" s="41" t="e">
        <v>#N/A</v>
      </c>
      <c r="Z70" s="41" t="s">
        <v>431</v>
      </c>
      <c r="AA70" s="41" t="e">
        <v>#N/A</v>
      </c>
      <c r="AB70" s="41" t="s">
        <v>432</v>
      </c>
      <c r="AC70" s="41" t="s">
        <v>432</v>
      </c>
      <c r="AD70" s="168"/>
      <c r="AE70" s="41" t="s">
        <v>645</v>
      </c>
      <c r="AF70" s="41" t="e">
        <v>#N/A</v>
      </c>
      <c r="AG70" s="41" t="e">
        <v>#N/A</v>
      </c>
      <c r="AH70" s="41" t="s">
        <v>431</v>
      </c>
      <c r="AI70" s="41" t="s">
        <v>432</v>
      </c>
      <c r="AJ70" s="41" t="e">
        <v>#N/A</v>
      </c>
      <c r="AK70" s="41" t="s">
        <v>432</v>
      </c>
    </row>
    <row r="71" spans="1:37" ht="174" x14ac:dyDescent="0.35">
      <c r="A71" s="175"/>
      <c r="B71" s="178"/>
      <c r="C71" s="31" t="s">
        <v>314</v>
      </c>
      <c r="D71" s="27" t="s">
        <v>315</v>
      </c>
      <c r="E71" s="32" t="s">
        <v>316</v>
      </c>
      <c r="F71" s="25" t="s">
        <v>317</v>
      </c>
      <c r="G71" s="41" t="s">
        <v>645</v>
      </c>
      <c r="H71" s="41" t="s">
        <v>431</v>
      </c>
      <c r="I71" s="41" t="s">
        <v>432</v>
      </c>
      <c r="J71" s="41" t="s">
        <v>431</v>
      </c>
      <c r="K71" s="41" t="s">
        <v>520</v>
      </c>
      <c r="L71" s="41" t="s">
        <v>432</v>
      </c>
      <c r="M71" s="41" t="s">
        <v>520</v>
      </c>
      <c r="N71" s="41" t="s">
        <v>431</v>
      </c>
      <c r="O71" s="41" t="s">
        <v>645</v>
      </c>
      <c r="P71" s="41" t="s">
        <v>520</v>
      </c>
      <c r="Q71" s="41" t="s">
        <v>431</v>
      </c>
      <c r="R71" s="41" t="s">
        <v>432</v>
      </c>
      <c r="S71" s="41" t="s">
        <v>431</v>
      </c>
      <c r="T71" s="41" t="s">
        <v>432</v>
      </c>
      <c r="U71" s="41" t="s">
        <v>432</v>
      </c>
      <c r="V71" s="41" t="s">
        <v>432</v>
      </c>
      <c r="W71" s="41" t="s">
        <v>432</v>
      </c>
      <c r="X71" s="41" t="s">
        <v>432</v>
      </c>
      <c r="Y71" s="41" t="e">
        <v>#N/A</v>
      </c>
      <c r="Z71" s="41" t="s">
        <v>432</v>
      </c>
      <c r="AA71" s="41" t="e">
        <v>#N/A</v>
      </c>
      <c r="AB71" s="41" t="s">
        <v>432</v>
      </c>
      <c r="AC71" s="41" t="s">
        <v>432</v>
      </c>
      <c r="AD71" s="168"/>
      <c r="AE71" s="41" t="s">
        <v>645</v>
      </c>
      <c r="AF71" s="41" t="s">
        <v>432</v>
      </c>
      <c r="AG71" s="41" t="s">
        <v>431</v>
      </c>
      <c r="AH71" s="41" t="s">
        <v>432</v>
      </c>
      <c r="AI71" s="41" t="s">
        <v>432</v>
      </c>
      <c r="AJ71" s="41" t="e">
        <v>#N/A</v>
      </c>
      <c r="AK71" s="41" t="s">
        <v>432</v>
      </c>
    </row>
    <row r="72" spans="1:37" ht="159.5" x14ac:dyDescent="0.35">
      <c r="A72" s="175"/>
      <c r="B72" s="178"/>
      <c r="C72" s="31" t="s">
        <v>318</v>
      </c>
      <c r="D72" s="27" t="s">
        <v>319</v>
      </c>
      <c r="E72" s="32" t="s">
        <v>320</v>
      </c>
      <c r="F72" s="25" t="s">
        <v>321</v>
      </c>
      <c r="G72" s="41" t="e">
        <v>#N/A</v>
      </c>
      <c r="H72" s="41" t="s">
        <v>432</v>
      </c>
      <c r="I72" s="41" t="s">
        <v>432</v>
      </c>
      <c r="J72" s="41" t="s">
        <v>431</v>
      </c>
      <c r="K72" s="41" t="s">
        <v>432</v>
      </c>
      <c r="L72" s="41" t="s">
        <v>432</v>
      </c>
      <c r="M72" s="41" t="s">
        <v>432</v>
      </c>
      <c r="N72" s="41" t="e">
        <v>#N/A</v>
      </c>
      <c r="O72" s="41" t="e">
        <v>#N/A</v>
      </c>
      <c r="P72" s="41" t="e">
        <v>#N/A</v>
      </c>
      <c r="Q72" s="41" t="e">
        <v>#N/A</v>
      </c>
      <c r="R72" s="41" t="s">
        <v>432</v>
      </c>
      <c r="S72" s="41" t="e">
        <v>#N/A</v>
      </c>
      <c r="T72" s="41" t="e">
        <v>#N/A</v>
      </c>
      <c r="U72" s="41" t="e">
        <v>#N/A</v>
      </c>
      <c r="V72" s="41" t="e">
        <v>#N/A</v>
      </c>
      <c r="W72" s="41" t="s">
        <v>432</v>
      </c>
      <c r="X72" s="41" t="e">
        <v>#N/A</v>
      </c>
      <c r="Y72" s="41" t="e">
        <v>#N/A</v>
      </c>
      <c r="Z72" s="41" t="e">
        <v>#N/A</v>
      </c>
      <c r="AA72" s="41" t="e">
        <v>#N/A</v>
      </c>
      <c r="AB72" s="41" t="s">
        <v>432</v>
      </c>
      <c r="AC72" s="41" t="s">
        <v>432</v>
      </c>
      <c r="AD72" s="168"/>
      <c r="AE72" s="41" t="s">
        <v>432</v>
      </c>
      <c r="AF72" s="41" t="e">
        <v>#N/A</v>
      </c>
      <c r="AG72" s="41" t="e">
        <v>#N/A</v>
      </c>
      <c r="AH72" s="41" t="e">
        <v>#N/A</v>
      </c>
      <c r="AI72" s="41" t="s">
        <v>432</v>
      </c>
      <c r="AJ72" s="41" t="e">
        <v>#N/A</v>
      </c>
      <c r="AK72" s="41" t="s">
        <v>432</v>
      </c>
    </row>
    <row r="73" spans="1:37" ht="348" x14ac:dyDescent="0.35">
      <c r="A73" s="175"/>
      <c r="B73" s="178"/>
      <c r="C73" s="31" t="s">
        <v>322</v>
      </c>
      <c r="D73" s="27" t="s">
        <v>323</v>
      </c>
      <c r="E73" s="32" t="s">
        <v>324</v>
      </c>
      <c r="F73" s="25" t="s">
        <v>325</v>
      </c>
      <c r="G73" s="41" t="s">
        <v>645</v>
      </c>
      <c r="H73" s="41" t="s">
        <v>431</v>
      </c>
      <c r="I73" s="41" t="s">
        <v>431</v>
      </c>
      <c r="J73" s="41" t="s">
        <v>431</v>
      </c>
      <c r="K73" s="41" t="s">
        <v>431</v>
      </c>
      <c r="L73" s="41" t="s">
        <v>431</v>
      </c>
      <c r="M73" s="41" t="s">
        <v>431</v>
      </c>
      <c r="N73" s="41" t="s">
        <v>431</v>
      </c>
      <c r="O73" s="41" t="s">
        <v>431</v>
      </c>
      <c r="P73" s="41" t="s">
        <v>645</v>
      </c>
      <c r="Q73" s="41" t="s">
        <v>431</v>
      </c>
      <c r="R73" s="41" t="s">
        <v>431</v>
      </c>
      <c r="S73" s="41" t="s">
        <v>431</v>
      </c>
      <c r="T73" s="41" t="s">
        <v>431</v>
      </c>
      <c r="U73" s="41" t="s">
        <v>431</v>
      </c>
      <c r="V73" s="41" t="s">
        <v>431</v>
      </c>
      <c r="W73" s="41" t="s">
        <v>432</v>
      </c>
      <c r="X73" s="41" t="s">
        <v>432</v>
      </c>
      <c r="Y73" s="41" t="e">
        <v>#N/A</v>
      </c>
      <c r="Z73" s="41" t="s">
        <v>431</v>
      </c>
      <c r="AA73" s="41" t="s">
        <v>431</v>
      </c>
      <c r="AB73" s="41" t="s">
        <v>431</v>
      </c>
      <c r="AC73" s="41" t="s">
        <v>432</v>
      </c>
      <c r="AD73" s="168"/>
      <c r="AE73" s="41" t="s">
        <v>645</v>
      </c>
      <c r="AF73" s="41" t="e">
        <v>#N/A</v>
      </c>
      <c r="AG73" s="41" t="s">
        <v>432</v>
      </c>
      <c r="AH73" s="41" t="s">
        <v>431</v>
      </c>
      <c r="AI73" s="41" t="s">
        <v>432</v>
      </c>
      <c r="AJ73" s="41" t="e">
        <v>#N/A</v>
      </c>
      <c r="AK73" s="41" t="s">
        <v>432</v>
      </c>
    </row>
    <row r="74" spans="1:37" ht="203" x14ac:dyDescent="0.35">
      <c r="A74" s="175"/>
      <c r="B74" s="178"/>
      <c r="C74" s="31" t="s">
        <v>326</v>
      </c>
      <c r="D74" s="27" t="s">
        <v>327</v>
      </c>
      <c r="E74" s="32" t="s">
        <v>328</v>
      </c>
      <c r="F74" s="25" t="s">
        <v>329</v>
      </c>
      <c r="G74" s="41" t="s">
        <v>645</v>
      </c>
      <c r="H74" s="41" t="s">
        <v>431</v>
      </c>
      <c r="I74" s="41" t="s">
        <v>431</v>
      </c>
      <c r="J74" s="41" t="s">
        <v>431</v>
      </c>
      <c r="K74" s="41" t="s">
        <v>431</v>
      </c>
      <c r="L74" s="41" t="s">
        <v>431</v>
      </c>
      <c r="M74" s="41" t="s">
        <v>431</v>
      </c>
      <c r="N74" s="41" t="s">
        <v>431</v>
      </c>
      <c r="O74" s="41" t="s">
        <v>645</v>
      </c>
      <c r="P74" s="41" t="s">
        <v>431</v>
      </c>
      <c r="Q74" s="41" t="s">
        <v>431</v>
      </c>
      <c r="R74" s="41" t="s">
        <v>432</v>
      </c>
      <c r="S74" s="41" t="s">
        <v>431</v>
      </c>
      <c r="T74" s="41" t="s">
        <v>432</v>
      </c>
      <c r="U74" s="41" t="s">
        <v>437</v>
      </c>
      <c r="V74" s="41" t="s">
        <v>431</v>
      </c>
      <c r="W74" s="41" t="s">
        <v>432</v>
      </c>
      <c r="X74" s="41" t="s">
        <v>432</v>
      </c>
      <c r="Y74" s="41" t="e">
        <v>#N/A</v>
      </c>
      <c r="Z74" s="41" t="s">
        <v>431</v>
      </c>
      <c r="AA74" s="41" t="s">
        <v>431</v>
      </c>
      <c r="AB74" s="41" t="s">
        <v>432</v>
      </c>
      <c r="AC74" s="41" t="s">
        <v>432</v>
      </c>
      <c r="AD74" s="168"/>
      <c r="AE74" s="41" t="s">
        <v>645</v>
      </c>
      <c r="AF74" s="41" t="s">
        <v>647</v>
      </c>
      <c r="AG74" s="41" t="s">
        <v>432</v>
      </c>
      <c r="AH74" s="41" t="s">
        <v>432</v>
      </c>
      <c r="AI74" s="41" t="s">
        <v>520</v>
      </c>
      <c r="AJ74" s="41" t="e">
        <v>#N/A</v>
      </c>
      <c r="AK74" s="41" t="s">
        <v>432</v>
      </c>
    </row>
    <row r="75" spans="1:37" ht="101.5" x14ac:dyDescent="0.35">
      <c r="A75" s="175"/>
      <c r="B75" s="178"/>
      <c r="C75" s="31" t="s">
        <v>330</v>
      </c>
      <c r="D75" s="27" t="s">
        <v>331</v>
      </c>
      <c r="E75" s="32" t="s">
        <v>332</v>
      </c>
      <c r="F75" s="25" t="s">
        <v>333</v>
      </c>
      <c r="G75" s="41" t="s">
        <v>437</v>
      </c>
      <c r="H75" s="41" t="s">
        <v>431</v>
      </c>
      <c r="I75" s="41" t="s">
        <v>431</v>
      </c>
      <c r="J75" s="41" t="s">
        <v>431</v>
      </c>
      <c r="K75" s="41" t="s">
        <v>520</v>
      </c>
      <c r="L75" s="41" t="s">
        <v>431</v>
      </c>
      <c r="M75" s="41" t="s">
        <v>520</v>
      </c>
      <c r="N75" s="41" t="s">
        <v>431</v>
      </c>
      <c r="O75" s="41" t="s">
        <v>645</v>
      </c>
      <c r="P75" s="41" t="s">
        <v>645</v>
      </c>
      <c r="Q75" s="41" t="s">
        <v>431</v>
      </c>
      <c r="R75" s="41" t="s">
        <v>432</v>
      </c>
      <c r="S75" s="41" t="s">
        <v>431</v>
      </c>
      <c r="T75" s="41" t="s">
        <v>432</v>
      </c>
      <c r="U75" s="41" t="s">
        <v>431</v>
      </c>
      <c r="V75" s="41" t="s">
        <v>431</v>
      </c>
      <c r="W75" s="41" t="s">
        <v>431</v>
      </c>
      <c r="X75" s="41" t="s">
        <v>432</v>
      </c>
      <c r="Y75" s="41" t="s">
        <v>431</v>
      </c>
      <c r="Z75" s="41" t="s">
        <v>432</v>
      </c>
      <c r="AA75" s="41" t="s">
        <v>431</v>
      </c>
      <c r="AB75" s="41" t="s">
        <v>432</v>
      </c>
      <c r="AC75" s="41" t="s">
        <v>432</v>
      </c>
      <c r="AD75" s="168"/>
      <c r="AE75" s="41" t="s">
        <v>645</v>
      </c>
      <c r="AF75" s="41" t="s">
        <v>647</v>
      </c>
      <c r="AG75" s="41" t="s">
        <v>432</v>
      </c>
      <c r="AH75" s="41" t="s">
        <v>431</v>
      </c>
      <c r="AI75" s="41" t="s">
        <v>432</v>
      </c>
      <c r="AJ75" s="41" t="e">
        <v>#N/A</v>
      </c>
      <c r="AK75" s="41" t="s">
        <v>432</v>
      </c>
    </row>
    <row r="76" spans="1:37" ht="87" x14ac:dyDescent="0.35">
      <c r="A76" s="175"/>
      <c r="B76" s="178"/>
      <c r="C76" s="31" t="s">
        <v>334</v>
      </c>
      <c r="D76" s="27" t="s">
        <v>335</v>
      </c>
      <c r="E76" s="32" t="s">
        <v>336</v>
      </c>
      <c r="F76" s="25" t="s">
        <v>337</v>
      </c>
      <c r="G76" s="41" t="s">
        <v>645</v>
      </c>
      <c r="H76" s="41" t="s">
        <v>431</v>
      </c>
      <c r="I76" s="41" t="s">
        <v>431</v>
      </c>
      <c r="J76" s="41" t="e">
        <v>#N/A</v>
      </c>
      <c r="K76" s="41" t="s">
        <v>431</v>
      </c>
      <c r="L76" s="41" t="s">
        <v>431</v>
      </c>
      <c r="M76" s="41" t="s">
        <v>431</v>
      </c>
      <c r="N76" s="41" t="s">
        <v>431</v>
      </c>
      <c r="O76" s="41" t="e">
        <v>#N/A</v>
      </c>
      <c r="P76" s="41" t="e">
        <v>#N/A</v>
      </c>
      <c r="Q76" s="41" t="e">
        <v>#N/A</v>
      </c>
      <c r="R76" s="41" t="s">
        <v>432</v>
      </c>
      <c r="S76" s="41" t="e">
        <v>#N/A</v>
      </c>
      <c r="T76" s="41" t="s">
        <v>431</v>
      </c>
      <c r="U76" s="41" t="e">
        <v>#N/A</v>
      </c>
      <c r="V76" s="41" t="e">
        <v>#N/A</v>
      </c>
      <c r="W76" s="41" t="s">
        <v>431</v>
      </c>
      <c r="X76" s="41" t="e">
        <v>#N/A</v>
      </c>
      <c r="Y76" s="41" t="s">
        <v>431</v>
      </c>
      <c r="Z76" s="41" t="e">
        <v>#N/A</v>
      </c>
      <c r="AA76" s="41" t="e">
        <v>#N/A</v>
      </c>
      <c r="AB76" s="41" t="s">
        <v>432</v>
      </c>
      <c r="AC76" s="41" t="s">
        <v>432</v>
      </c>
      <c r="AD76" s="168"/>
      <c r="AE76" s="41" t="s">
        <v>645</v>
      </c>
      <c r="AF76" s="41" t="e">
        <v>#N/A</v>
      </c>
      <c r="AG76" s="41" t="e">
        <v>#N/A</v>
      </c>
      <c r="AH76" s="41" t="s">
        <v>431</v>
      </c>
      <c r="AI76" s="41" t="s">
        <v>432</v>
      </c>
      <c r="AJ76" s="41" t="s">
        <v>431</v>
      </c>
      <c r="AK76" s="41" t="s">
        <v>432</v>
      </c>
    </row>
    <row r="77" spans="1:37" ht="217.5" x14ac:dyDescent="0.35">
      <c r="A77" s="175"/>
      <c r="B77" s="178"/>
      <c r="C77" s="31" t="s">
        <v>338</v>
      </c>
      <c r="D77" s="27" t="s">
        <v>339</v>
      </c>
      <c r="E77" s="32" t="s">
        <v>340</v>
      </c>
      <c r="F77" s="25" t="s">
        <v>341</v>
      </c>
      <c r="G77" s="41" t="s">
        <v>645</v>
      </c>
      <c r="H77" s="41" t="s">
        <v>431</v>
      </c>
      <c r="I77" s="41" t="s">
        <v>431</v>
      </c>
      <c r="J77" s="41" t="s">
        <v>431</v>
      </c>
      <c r="K77" s="41" t="s">
        <v>645</v>
      </c>
      <c r="L77" s="41" t="s">
        <v>645</v>
      </c>
      <c r="M77" s="41" t="s">
        <v>645</v>
      </c>
      <c r="N77" s="41" t="s">
        <v>431</v>
      </c>
      <c r="O77" s="41" t="s">
        <v>645</v>
      </c>
      <c r="P77" s="41" t="s">
        <v>645</v>
      </c>
      <c r="Q77" s="41" t="s">
        <v>431</v>
      </c>
      <c r="R77" s="41" t="s">
        <v>432</v>
      </c>
      <c r="S77" s="41" t="s">
        <v>431</v>
      </c>
      <c r="T77" s="41" t="s">
        <v>431</v>
      </c>
      <c r="U77" s="41" t="s">
        <v>431</v>
      </c>
      <c r="V77" s="41" t="s">
        <v>431</v>
      </c>
      <c r="W77" s="41" t="s">
        <v>520</v>
      </c>
      <c r="X77" s="41" t="s">
        <v>432</v>
      </c>
      <c r="Y77" s="41" t="e">
        <v>#N/A</v>
      </c>
      <c r="Z77" s="41" t="s">
        <v>431</v>
      </c>
      <c r="AA77" s="41" t="s">
        <v>645</v>
      </c>
      <c r="AB77" s="41" t="s">
        <v>432</v>
      </c>
      <c r="AC77" s="41" t="s">
        <v>432</v>
      </c>
      <c r="AD77" s="168"/>
      <c r="AE77" s="41" t="s">
        <v>645</v>
      </c>
      <c r="AF77" s="41" t="s">
        <v>647</v>
      </c>
      <c r="AG77" s="41" t="s">
        <v>432</v>
      </c>
      <c r="AH77" s="41" t="s">
        <v>431</v>
      </c>
      <c r="AI77" s="41" t="s">
        <v>432</v>
      </c>
      <c r="AJ77" s="41" t="e">
        <v>#N/A</v>
      </c>
      <c r="AK77" s="41" t="s">
        <v>432</v>
      </c>
    </row>
    <row r="78" spans="1:37" ht="145" x14ac:dyDescent="0.35">
      <c r="A78" s="175"/>
      <c r="B78" s="178"/>
      <c r="C78" s="31" t="s">
        <v>342</v>
      </c>
      <c r="D78" s="27" t="s">
        <v>343</v>
      </c>
      <c r="E78" s="32" t="s">
        <v>344</v>
      </c>
      <c r="F78" s="25" t="s">
        <v>345</v>
      </c>
      <c r="G78" s="41" t="s">
        <v>645</v>
      </c>
      <c r="H78" s="41" t="s">
        <v>432</v>
      </c>
      <c r="I78" s="41" t="s">
        <v>431</v>
      </c>
      <c r="J78" s="41" t="s">
        <v>431</v>
      </c>
      <c r="K78" s="41" t="s">
        <v>431</v>
      </c>
      <c r="L78" s="41" t="s">
        <v>431</v>
      </c>
      <c r="M78" s="41" t="s">
        <v>431</v>
      </c>
      <c r="N78" s="41" t="s">
        <v>431</v>
      </c>
      <c r="O78" s="41" t="s">
        <v>645</v>
      </c>
      <c r="P78" s="41" t="s">
        <v>645</v>
      </c>
      <c r="Q78" s="41" t="s">
        <v>431</v>
      </c>
      <c r="R78" s="41" t="s">
        <v>432</v>
      </c>
      <c r="S78" s="41" t="s">
        <v>431</v>
      </c>
      <c r="T78" s="41" t="s">
        <v>431</v>
      </c>
      <c r="U78" s="41" t="s">
        <v>431</v>
      </c>
      <c r="V78" s="41" t="s">
        <v>431</v>
      </c>
      <c r="W78" s="41" t="s">
        <v>520</v>
      </c>
      <c r="X78" s="41" t="s">
        <v>431</v>
      </c>
      <c r="Y78" s="41" t="e">
        <v>#N/A</v>
      </c>
      <c r="Z78" s="41" t="s">
        <v>432</v>
      </c>
      <c r="AA78" s="41" t="s">
        <v>431</v>
      </c>
      <c r="AB78" s="41" t="s">
        <v>432</v>
      </c>
      <c r="AC78" s="41" t="s">
        <v>432</v>
      </c>
      <c r="AD78" s="168"/>
      <c r="AE78" s="41" t="s">
        <v>432</v>
      </c>
      <c r="AF78" s="41" t="s">
        <v>647</v>
      </c>
      <c r="AG78" s="41" t="s">
        <v>431</v>
      </c>
      <c r="AH78" s="41" t="s">
        <v>431</v>
      </c>
      <c r="AI78" s="41" t="s">
        <v>520</v>
      </c>
      <c r="AJ78" s="41" t="e">
        <v>#N/A</v>
      </c>
      <c r="AK78" s="41" t="s">
        <v>432</v>
      </c>
    </row>
    <row r="79" spans="1:37" ht="101.5" x14ac:dyDescent="0.35">
      <c r="A79" s="175"/>
      <c r="B79" s="178"/>
      <c r="C79" s="31" t="s">
        <v>346</v>
      </c>
      <c r="D79" s="27" t="s">
        <v>347</v>
      </c>
      <c r="E79" s="32" t="s">
        <v>348</v>
      </c>
      <c r="F79" s="25" t="s">
        <v>349</v>
      </c>
      <c r="G79" s="41" t="s">
        <v>645</v>
      </c>
      <c r="H79" s="41" t="s">
        <v>431</v>
      </c>
      <c r="I79" s="41" t="s">
        <v>431</v>
      </c>
      <c r="J79" s="41" t="s">
        <v>431</v>
      </c>
      <c r="K79" s="41" t="s">
        <v>431</v>
      </c>
      <c r="L79" s="41" t="s">
        <v>646</v>
      </c>
      <c r="M79" s="41" t="s">
        <v>431</v>
      </c>
      <c r="N79" s="41" t="s">
        <v>431</v>
      </c>
      <c r="O79" s="41" t="s">
        <v>645</v>
      </c>
      <c r="P79" s="41" t="e">
        <v>#N/A</v>
      </c>
      <c r="Q79" s="41" t="s">
        <v>520</v>
      </c>
      <c r="R79" s="41" t="s">
        <v>432</v>
      </c>
      <c r="S79" s="41" t="s">
        <v>520</v>
      </c>
      <c r="T79" s="41" t="s">
        <v>431</v>
      </c>
      <c r="U79" s="41" t="s">
        <v>431</v>
      </c>
      <c r="V79" s="41" t="s">
        <v>432</v>
      </c>
      <c r="W79" s="41" t="s">
        <v>520</v>
      </c>
      <c r="X79" s="41" t="s">
        <v>431</v>
      </c>
      <c r="Y79" s="41" t="e">
        <v>#N/A</v>
      </c>
      <c r="Z79" s="41" t="s">
        <v>432</v>
      </c>
      <c r="AA79" s="41" t="s">
        <v>431</v>
      </c>
      <c r="AB79" s="41" t="s">
        <v>432</v>
      </c>
      <c r="AC79" s="41" t="s">
        <v>432</v>
      </c>
      <c r="AD79" s="168"/>
      <c r="AE79" s="41" t="s">
        <v>645</v>
      </c>
      <c r="AF79" s="41" t="s">
        <v>647</v>
      </c>
      <c r="AG79" s="41" t="s">
        <v>431</v>
      </c>
      <c r="AH79" s="41" t="s">
        <v>432</v>
      </c>
      <c r="AI79" s="41" t="s">
        <v>432</v>
      </c>
      <c r="AJ79" s="41" t="s">
        <v>431</v>
      </c>
      <c r="AK79" s="41" t="s">
        <v>432</v>
      </c>
    </row>
    <row r="80" spans="1:37" ht="217.5" x14ac:dyDescent="0.35">
      <c r="A80" s="175"/>
      <c r="B80" s="178"/>
      <c r="C80" s="31" t="s">
        <v>350</v>
      </c>
      <c r="D80" s="27" t="s">
        <v>351</v>
      </c>
      <c r="E80" s="32" t="s">
        <v>352</v>
      </c>
      <c r="F80" s="25" t="s">
        <v>353</v>
      </c>
      <c r="G80" s="41" t="s">
        <v>432</v>
      </c>
      <c r="H80" s="41" t="s">
        <v>432</v>
      </c>
      <c r="I80" s="41" t="s">
        <v>431</v>
      </c>
      <c r="J80" s="41" t="e">
        <v>#N/A</v>
      </c>
      <c r="K80" s="41" t="s">
        <v>431</v>
      </c>
      <c r="L80" s="41" t="s">
        <v>431</v>
      </c>
      <c r="M80" s="41" t="s">
        <v>431</v>
      </c>
      <c r="N80" s="41" t="s">
        <v>432</v>
      </c>
      <c r="O80" s="41" t="s">
        <v>432</v>
      </c>
      <c r="P80" s="41" t="e">
        <v>#N/A</v>
      </c>
      <c r="Q80" s="41" t="s">
        <v>431</v>
      </c>
      <c r="R80" s="41" t="s">
        <v>432</v>
      </c>
      <c r="S80" s="41" t="s">
        <v>431</v>
      </c>
      <c r="T80" s="41" t="s">
        <v>432</v>
      </c>
      <c r="U80" s="41" t="s">
        <v>431</v>
      </c>
      <c r="V80" s="41" t="s">
        <v>431</v>
      </c>
      <c r="W80" s="41" t="s">
        <v>432</v>
      </c>
      <c r="X80" s="41" t="s">
        <v>432</v>
      </c>
      <c r="Y80" s="41" t="e">
        <v>#N/A</v>
      </c>
      <c r="Z80" s="41" t="s">
        <v>432</v>
      </c>
      <c r="AA80" s="41" t="e">
        <v>#N/A</v>
      </c>
      <c r="AB80" s="41" t="s">
        <v>432</v>
      </c>
      <c r="AC80" s="41" t="s">
        <v>432</v>
      </c>
      <c r="AD80" s="168"/>
      <c r="AE80" s="41" t="s">
        <v>645</v>
      </c>
      <c r="AF80" s="41" t="e">
        <v>#N/A</v>
      </c>
      <c r="AG80" s="41" t="s">
        <v>432</v>
      </c>
      <c r="AH80" s="41" t="s">
        <v>431</v>
      </c>
      <c r="AI80" s="41" t="s">
        <v>432</v>
      </c>
      <c r="AJ80" s="41" t="s">
        <v>431</v>
      </c>
      <c r="AK80" s="41" t="s">
        <v>432</v>
      </c>
    </row>
    <row r="81" spans="1:37" ht="116" x14ac:dyDescent="0.35">
      <c r="A81" s="175"/>
      <c r="B81" s="178"/>
      <c r="C81" s="31" t="s">
        <v>354</v>
      </c>
      <c r="D81" s="27" t="s">
        <v>355</v>
      </c>
      <c r="E81" s="32" t="s">
        <v>356</v>
      </c>
      <c r="F81" s="25" t="s">
        <v>357</v>
      </c>
      <c r="G81" s="41" t="s">
        <v>645</v>
      </c>
      <c r="H81" s="41" t="s">
        <v>431</v>
      </c>
      <c r="I81" s="41" t="s">
        <v>431</v>
      </c>
      <c r="J81" s="41" t="s">
        <v>431</v>
      </c>
      <c r="K81" s="41" t="s">
        <v>431</v>
      </c>
      <c r="L81" s="41" t="s">
        <v>431</v>
      </c>
      <c r="M81" s="41" t="s">
        <v>431</v>
      </c>
      <c r="N81" s="41" t="s">
        <v>431</v>
      </c>
      <c r="O81" s="41" t="s">
        <v>645</v>
      </c>
      <c r="P81" s="41" t="s">
        <v>520</v>
      </c>
      <c r="Q81" s="41" t="s">
        <v>431</v>
      </c>
      <c r="R81" s="41" t="s">
        <v>432</v>
      </c>
      <c r="S81" s="41" t="s">
        <v>431</v>
      </c>
      <c r="T81" s="41" t="s">
        <v>431</v>
      </c>
      <c r="U81" s="41" t="s">
        <v>431</v>
      </c>
      <c r="V81" s="41" t="s">
        <v>431</v>
      </c>
      <c r="W81" s="41" t="s">
        <v>432</v>
      </c>
      <c r="X81" s="41" t="s">
        <v>432</v>
      </c>
      <c r="Y81" s="41" t="s">
        <v>431</v>
      </c>
      <c r="Z81" s="41" t="s">
        <v>431</v>
      </c>
      <c r="AA81" s="41" t="s">
        <v>431</v>
      </c>
      <c r="AB81" s="41" t="s">
        <v>432</v>
      </c>
      <c r="AC81" s="41" t="s">
        <v>432</v>
      </c>
      <c r="AD81" s="168"/>
      <c r="AE81" s="41" t="s">
        <v>645</v>
      </c>
      <c r="AF81" s="41" t="s">
        <v>647</v>
      </c>
      <c r="AG81" s="41" t="s">
        <v>431</v>
      </c>
      <c r="AH81" s="41" t="s">
        <v>431</v>
      </c>
      <c r="AI81" s="41" t="s">
        <v>520</v>
      </c>
      <c r="AJ81" s="41" t="e">
        <v>#N/A</v>
      </c>
      <c r="AK81" s="41" t="s">
        <v>431</v>
      </c>
    </row>
    <row r="82" spans="1:37" ht="174" x14ac:dyDescent="0.35">
      <c r="A82" s="175"/>
      <c r="B82" s="178"/>
      <c r="C82" s="31" t="s">
        <v>358</v>
      </c>
      <c r="D82" s="27" t="s">
        <v>359</v>
      </c>
      <c r="E82" s="32" t="s">
        <v>360</v>
      </c>
      <c r="F82" s="25" t="s">
        <v>361</v>
      </c>
      <c r="G82" s="41" t="s">
        <v>432</v>
      </c>
      <c r="H82" s="41" t="s">
        <v>432</v>
      </c>
      <c r="I82" s="41" t="s">
        <v>431</v>
      </c>
      <c r="J82" s="41" t="s">
        <v>432</v>
      </c>
      <c r="K82" s="41" t="s">
        <v>432</v>
      </c>
      <c r="L82" s="41" t="s">
        <v>432</v>
      </c>
      <c r="M82" s="41" t="s">
        <v>432</v>
      </c>
      <c r="N82" s="41" t="s">
        <v>432</v>
      </c>
      <c r="O82" s="41" t="s">
        <v>432</v>
      </c>
      <c r="P82" s="41" t="e">
        <v>#N/A</v>
      </c>
      <c r="Q82" s="41" t="s">
        <v>432</v>
      </c>
      <c r="R82" s="41" t="s">
        <v>432</v>
      </c>
      <c r="S82" s="41" t="s">
        <v>432</v>
      </c>
      <c r="T82" s="41" t="s">
        <v>432</v>
      </c>
      <c r="U82" s="41" t="s">
        <v>437</v>
      </c>
      <c r="V82" s="41" t="s">
        <v>432</v>
      </c>
      <c r="W82" s="41" t="s">
        <v>432</v>
      </c>
      <c r="X82" s="41" t="s">
        <v>432</v>
      </c>
      <c r="Y82" s="41" t="e">
        <v>#N/A</v>
      </c>
      <c r="Z82" s="41" t="s">
        <v>432</v>
      </c>
      <c r="AA82" s="41" t="e">
        <v>#N/A</v>
      </c>
      <c r="AB82" s="41" t="s">
        <v>432</v>
      </c>
      <c r="AC82" s="41" t="s">
        <v>432</v>
      </c>
      <c r="AD82" s="168"/>
      <c r="AE82" s="41" t="s">
        <v>432</v>
      </c>
      <c r="AF82" s="41" t="e">
        <v>#N/A</v>
      </c>
      <c r="AG82" s="41" t="e">
        <v>#N/A</v>
      </c>
      <c r="AH82" s="41" t="s">
        <v>432</v>
      </c>
      <c r="AI82" s="41" t="s">
        <v>432</v>
      </c>
      <c r="AJ82" s="41" t="e">
        <v>#N/A</v>
      </c>
      <c r="AK82" s="41" t="s">
        <v>432</v>
      </c>
    </row>
    <row r="83" spans="1:37" ht="145" x14ac:dyDescent="0.35">
      <c r="A83" s="176"/>
      <c r="B83" s="179"/>
      <c r="C83" s="31" t="s">
        <v>362</v>
      </c>
      <c r="D83" s="27" t="s">
        <v>363</v>
      </c>
      <c r="E83" s="32" t="s">
        <v>364</v>
      </c>
      <c r="F83" s="25" t="s">
        <v>365</v>
      </c>
      <c r="G83" s="41" t="s">
        <v>645</v>
      </c>
      <c r="H83" s="41" t="e">
        <v>#N/A</v>
      </c>
      <c r="I83" s="41" t="s">
        <v>431</v>
      </c>
      <c r="J83" s="41" t="s">
        <v>431</v>
      </c>
      <c r="K83" s="41" t="s">
        <v>431</v>
      </c>
      <c r="L83" s="41" t="s">
        <v>431</v>
      </c>
      <c r="M83" s="41" t="s">
        <v>431</v>
      </c>
      <c r="N83" s="41" t="s">
        <v>431</v>
      </c>
      <c r="O83" s="41" t="s">
        <v>645</v>
      </c>
      <c r="P83" s="41" t="e">
        <v>#N/A</v>
      </c>
      <c r="Q83" s="41" t="s">
        <v>431</v>
      </c>
      <c r="R83" s="41" t="s">
        <v>431</v>
      </c>
      <c r="S83" s="41" t="s">
        <v>431</v>
      </c>
      <c r="T83" s="41" t="s">
        <v>432</v>
      </c>
      <c r="U83" s="41" t="s">
        <v>431</v>
      </c>
      <c r="V83" s="41" t="s">
        <v>432</v>
      </c>
      <c r="W83" s="41" t="s">
        <v>432</v>
      </c>
      <c r="X83" s="41" t="s">
        <v>431</v>
      </c>
      <c r="Y83" s="41" t="e">
        <v>#N/A</v>
      </c>
      <c r="Z83" s="41" t="s">
        <v>431</v>
      </c>
      <c r="AA83" s="41" t="s">
        <v>431</v>
      </c>
      <c r="AB83" s="41" t="s">
        <v>432</v>
      </c>
      <c r="AC83" s="41" t="s">
        <v>432</v>
      </c>
      <c r="AD83" s="168"/>
      <c r="AE83" s="41" t="s">
        <v>645</v>
      </c>
      <c r="AF83" s="41" t="s">
        <v>647</v>
      </c>
      <c r="AG83" s="41" t="s">
        <v>431</v>
      </c>
      <c r="AH83" s="41" t="s">
        <v>432</v>
      </c>
      <c r="AI83" s="41" t="s">
        <v>520</v>
      </c>
      <c r="AJ83" s="41" t="e">
        <v>#N/A</v>
      </c>
      <c r="AK83" s="41" t="s">
        <v>431</v>
      </c>
    </row>
    <row r="84" spans="1:37" ht="145" x14ac:dyDescent="0.35">
      <c r="A84" s="172" t="s">
        <v>366</v>
      </c>
      <c r="B84" s="172"/>
      <c r="C84" s="23" t="s">
        <v>367</v>
      </c>
      <c r="D84" s="34" t="s">
        <v>368</v>
      </c>
      <c r="E84" s="25" t="s">
        <v>369</v>
      </c>
      <c r="F84" s="25" t="s">
        <v>370</v>
      </c>
      <c r="G84" s="41" t="s">
        <v>645</v>
      </c>
      <c r="H84" s="41" t="s">
        <v>431</v>
      </c>
      <c r="I84" s="41" t="s">
        <v>431</v>
      </c>
      <c r="J84" s="41" t="s">
        <v>431</v>
      </c>
      <c r="K84" s="41" t="s">
        <v>431</v>
      </c>
      <c r="L84" s="41" t="s">
        <v>431</v>
      </c>
      <c r="M84" s="41" t="s">
        <v>431</v>
      </c>
      <c r="N84" s="41" t="s">
        <v>432</v>
      </c>
      <c r="O84" s="41" t="s">
        <v>432</v>
      </c>
      <c r="P84" s="41" t="s">
        <v>431</v>
      </c>
      <c r="Q84" s="41" t="s">
        <v>431</v>
      </c>
      <c r="R84" s="41" t="s">
        <v>431</v>
      </c>
      <c r="S84" s="41" t="e">
        <v>#N/A</v>
      </c>
      <c r="T84" s="41" t="s">
        <v>645</v>
      </c>
      <c r="U84" s="41" t="s">
        <v>431</v>
      </c>
      <c r="V84" s="41" t="s">
        <v>432</v>
      </c>
      <c r="W84" s="41" t="s">
        <v>432</v>
      </c>
      <c r="X84" s="41" t="s">
        <v>431</v>
      </c>
      <c r="Y84" s="41" t="s">
        <v>431</v>
      </c>
      <c r="Z84" s="41" t="s">
        <v>432</v>
      </c>
      <c r="AA84" s="41" t="e">
        <v>#N/A</v>
      </c>
      <c r="AB84" s="41" t="s">
        <v>431</v>
      </c>
      <c r="AC84" s="41" t="s">
        <v>431</v>
      </c>
      <c r="AD84" s="168"/>
      <c r="AE84" s="41" t="s">
        <v>645</v>
      </c>
      <c r="AF84" s="41" t="e">
        <v>#N/A</v>
      </c>
      <c r="AG84" s="41" t="e">
        <v>#N/A</v>
      </c>
      <c r="AH84" s="41" t="s">
        <v>432</v>
      </c>
      <c r="AI84" s="41" t="s">
        <v>432</v>
      </c>
      <c r="AJ84" s="41" t="e">
        <v>#N/A</v>
      </c>
      <c r="AK84" s="41" t="s">
        <v>432</v>
      </c>
    </row>
    <row r="85" spans="1:37" ht="409.5" x14ac:dyDescent="0.35">
      <c r="A85" s="172"/>
      <c r="B85" s="172"/>
      <c r="C85" s="23" t="s">
        <v>371</v>
      </c>
      <c r="D85" s="26" t="s">
        <v>372</v>
      </c>
      <c r="E85" s="25" t="s">
        <v>373</v>
      </c>
      <c r="F85" s="25" t="s">
        <v>374</v>
      </c>
      <c r="G85" s="41" t="s">
        <v>645</v>
      </c>
      <c r="H85" s="41" t="s">
        <v>431</v>
      </c>
      <c r="I85" s="41" t="s">
        <v>432</v>
      </c>
      <c r="J85" s="41" t="s">
        <v>431</v>
      </c>
      <c r="K85" s="41" t="s">
        <v>431</v>
      </c>
      <c r="L85" s="41" t="s">
        <v>645</v>
      </c>
      <c r="M85" s="41" t="s">
        <v>431</v>
      </c>
      <c r="N85" s="41" t="s">
        <v>432</v>
      </c>
      <c r="O85" s="41" t="s">
        <v>432</v>
      </c>
      <c r="P85" s="41" t="e">
        <v>#N/A</v>
      </c>
      <c r="Q85" s="41" t="s">
        <v>431</v>
      </c>
      <c r="R85" s="41" t="s">
        <v>431</v>
      </c>
      <c r="S85" s="41" t="e">
        <v>#N/A</v>
      </c>
      <c r="T85" s="41" t="s">
        <v>432</v>
      </c>
      <c r="U85" s="41" t="s">
        <v>437</v>
      </c>
      <c r="V85" s="41" t="s">
        <v>432</v>
      </c>
      <c r="W85" s="41" t="s">
        <v>431</v>
      </c>
      <c r="X85" s="41" t="s">
        <v>432</v>
      </c>
      <c r="Y85" s="41" t="e">
        <v>#N/A</v>
      </c>
      <c r="Z85" s="41" t="s">
        <v>646</v>
      </c>
      <c r="AA85" s="41" t="e">
        <v>#N/A</v>
      </c>
      <c r="AB85" s="41" t="s">
        <v>432</v>
      </c>
      <c r="AC85" s="41" t="s">
        <v>431</v>
      </c>
      <c r="AD85" s="168"/>
      <c r="AE85" s="41" t="s">
        <v>645</v>
      </c>
      <c r="AF85" s="41" t="e">
        <v>#N/A</v>
      </c>
      <c r="AG85" s="41" t="e">
        <v>#N/A</v>
      </c>
      <c r="AH85" s="41" t="s">
        <v>432</v>
      </c>
      <c r="AI85" s="41" t="s">
        <v>432</v>
      </c>
      <c r="AJ85" s="41" t="e">
        <v>#N/A</v>
      </c>
      <c r="AK85" s="41" t="s">
        <v>431</v>
      </c>
    </row>
    <row r="86" spans="1:37" ht="101.5" x14ac:dyDescent="0.35">
      <c r="A86" s="172"/>
      <c r="B86" s="172"/>
      <c r="C86" s="23" t="s">
        <v>375</v>
      </c>
      <c r="D86" s="26" t="s">
        <v>376</v>
      </c>
      <c r="E86" s="25" t="s">
        <v>377</v>
      </c>
      <c r="F86" s="25" t="s">
        <v>378</v>
      </c>
      <c r="G86" s="41" t="s">
        <v>645</v>
      </c>
      <c r="H86" s="41" t="s">
        <v>431</v>
      </c>
      <c r="I86" s="41" t="s">
        <v>431</v>
      </c>
      <c r="J86" s="41" t="s">
        <v>431</v>
      </c>
      <c r="K86" s="41" t="s">
        <v>645</v>
      </c>
      <c r="L86" s="41" t="s">
        <v>431</v>
      </c>
      <c r="M86" s="41" t="s">
        <v>645</v>
      </c>
      <c r="N86" s="41" t="s">
        <v>431</v>
      </c>
      <c r="O86" s="41" t="s">
        <v>645</v>
      </c>
      <c r="P86" s="41" t="s">
        <v>431</v>
      </c>
      <c r="Q86" s="41" t="s">
        <v>431</v>
      </c>
      <c r="R86" s="41" t="s">
        <v>431</v>
      </c>
      <c r="S86" s="41" t="s">
        <v>431</v>
      </c>
      <c r="T86" s="41" t="s">
        <v>432</v>
      </c>
      <c r="U86" s="41" t="s">
        <v>431</v>
      </c>
      <c r="V86" s="41" t="s">
        <v>431</v>
      </c>
      <c r="W86" s="41" t="s">
        <v>520</v>
      </c>
      <c r="X86" s="41" t="s">
        <v>431</v>
      </c>
      <c r="Y86" s="41" t="e">
        <v>#N/A</v>
      </c>
      <c r="Z86" s="41" t="s">
        <v>432</v>
      </c>
      <c r="AA86" s="41" t="e">
        <v>#N/A</v>
      </c>
      <c r="AB86" s="41" t="s">
        <v>431</v>
      </c>
      <c r="AC86" s="41" t="s">
        <v>432</v>
      </c>
      <c r="AD86" s="168"/>
      <c r="AE86" s="41" t="s">
        <v>431</v>
      </c>
      <c r="AF86" s="41" t="s">
        <v>647</v>
      </c>
      <c r="AG86" s="41" t="s">
        <v>431</v>
      </c>
      <c r="AH86" s="41" t="s">
        <v>431</v>
      </c>
      <c r="AI86" s="41" t="s">
        <v>520</v>
      </c>
      <c r="AJ86" s="41" t="s">
        <v>431</v>
      </c>
      <c r="AK86" s="41" t="s">
        <v>431</v>
      </c>
    </row>
    <row r="87" spans="1:37" ht="348" x14ac:dyDescent="0.35">
      <c r="A87" s="172"/>
      <c r="B87" s="172"/>
      <c r="C87" s="23" t="s">
        <v>379</v>
      </c>
      <c r="D87" s="27" t="s">
        <v>380</v>
      </c>
      <c r="E87" s="25" t="s">
        <v>381</v>
      </c>
      <c r="F87" s="25" t="s">
        <v>382</v>
      </c>
      <c r="G87" s="41" t="s">
        <v>645</v>
      </c>
      <c r="H87" s="41" t="s">
        <v>431</v>
      </c>
      <c r="I87" s="41" t="s">
        <v>431</v>
      </c>
      <c r="J87" s="41" t="s">
        <v>431</v>
      </c>
      <c r="K87" s="41" t="s">
        <v>431</v>
      </c>
      <c r="L87" s="41" t="s">
        <v>431</v>
      </c>
      <c r="M87" s="41" t="s">
        <v>431</v>
      </c>
      <c r="N87" s="41" t="s">
        <v>431</v>
      </c>
      <c r="O87" s="41" t="s">
        <v>431</v>
      </c>
      <c r="P87" s="41" t="s">
        <v>645</v>
      </c>
      <c r="Q87" s="41" t="s">
        <v>431</v>
      </c>
      <c r="R87" s="41" t="s">
        <v>431</v>
      </c>
      <c r="S87" s="41" t="s">
        <v>431</v>
      </c>
      <c r="T87" s="41" t="s">
        <v>431</v>
      </c>
      <c r="U87" s="41" t="s">
        <v>431</v>
      </c>
      <c r="V87" s="41" t="s">
        <v>431</v>
      </c>
      <c r="W87" s="41" t="s">
        <v>520</v>
      </c>
      <c r="X87" s="41" t="s">
        <v>431</v>
      </c>
      <c r="Y87" s="41" t="s">
        <v>431</v>
      </c>
      <c r="Z87" s="41" t="s">
        <v>431</v>
      </c>
      <c r="AA87" s="41" t="s">
        <v>431</v>
      </c>
      <c r="AB87" s="41" t="s">
        <v>431</v>
      </c>
      <c r="AC87" s="41" t="s">
        <v>431</v>
      </c>
      <c r="AD87" s="168"/>
      <c r="AE87" s="41" t="s">
        <v>645</v>
      </c>
      <c r="AF87" s="41" t="s">
        <v>647</v>
      </c>
      <c r="AG87" s="41" t="s">
        <v>431</v>
      </c>
      <c r="AH87" s="41" t="s">
        <v>431</v>
      </c>
      <c r="AI87" s="41" t="s">
        <v>520</v>
      </c>
      <c r="AJ87" s="41" t="s">
        <v>431</v>
      </c>
      <c r="AK87" s="41" t="s">
        <v>431</v>
      </c>
    </row>
    <row r="88" spans="1:37" ht="101.5" x14ac:dyDescent="0.35">
      <c r="A88" s="172"/>
      <c r="B88" s="172"/>
      <c r="C88" s="23" t="s">
        <v>383</v>
      </c>
      <c r="D88" s="27" t="s">
        <v>384</v>
      </c>
      <c r="E88" s="25" t="s">
        <v>385</v>
      </c>
      <c r="F88" s="25" t="s">
        <v>386</v>
      </c>
      <c r="G88" s="41" t="s">
        <v>645</v>
      </c>
      <c r="H88" s="41" t="s">
        <v>431</v>
      </c>
      <c r="I88" s="41" t="s">
        <v>431</v>
      </c>
      <c r="J88" s="41" t="s">
        <v>431</v>
      </c>
      <c r="K88" s="41" t="s">
        <v>432</v>
      </c>
      <c r="L88" s="41" t="s">
        <v>645</v>
      </c>
      <c r="M88" s="41" t="s">
        <v>432</v>
      </c>
      <c r="N88" s="41" t="s">
        <v>431</v>
      </c>
      <c r="O88" s="41" t="s">
        <v>645</v>
      </c>
      <c r="P88" s="41" t="s">
        <v>645</v>
      </c>
      <c r="Q88" s="41" t="s">
        <v>431</v>
      </c>
      <c r="R88" s="41" t="s">
        <v>431</v>
      </c>
      <c r="S88" s="41" t="s">
        <v>431</v>
      </c>
      <c r="T88" s="41" t="s">
        <v>431</v>
      </c>
      <c r="U88" s="41" t="s">
        <v>431</v>
      </c>
      <c r="V88" s="41" t="s">
        <v>431</v>
      </c>
      <c r="W88" s="41" t="s">
        <v>431</v>
      </c>
      <c r="X88" s="41" t="s">
        <v>432</v>
      </c>
      <c r="Y88" s="41" t="s">
        <v>431</v>
      </c>
      <c r="Z88" s="41" t="s">
        <v>432</v>
      </c>
      <c r="AA88" s="41" t="s">
        <v>431</v>
      </c>
      <c r="AB88" s="41" t="s">
        <v>431</v>
      </c>
      <c r="AC88" s="41" t="s">
        <v>432</v>
      </c>
      <c r="AD88" s="168"/>
      <c r="AE88" s="41" t="s">
        <v>645</v>
      </c>
      <c r="AF88" s="41" t="s">
        <v>647</v>
      </c>
      <c r="AG88" s="41" t="s">
        <v>431</v>
      </c>
      <c r="AH88" s="41" t="s">
        <v>432</v>
      </c>
      <c r="AI88" s="41" t="s">
        <v>432</v>
      </c>
      <c r="AJ88" s="41" t="s">
        <v>431</v>
      </c>
      <c r="AK88" s="41" t="s">
        <v>431</v>
      </c>
    </row>
    <row r="89" spans="1:37" ht="130.5" x14ac:dyDescent="0.35">
      <c r="A89" s="172"/>
      <c r="B89" s="172"/>
      <c r="C89" s="23" t="s">
        <v>387</v>
      </c>
      <c r="D89" s="27" t="s">
        <v>388</v>
      </c>
      <c r="E89" s="25" t="s">
        <v>389</v>
      </c>
      <c r="F89" s="25" t="s">
        <v>390</v>
      </c>
      <c r="G89" s="41" t="s">
        <v>645</v>
      </c>
      <c r="H89" s="41" t="s">
        <v>431</v>
      </c>
      <c r="I89" s="41" t="s">
        <v>431</v>
      </c>
      <c r="J89" s="41" t="s">
        <v>431</v>
      </c>
      <c r="K89" s="41" t="s">
        <v>645</v>
      </c>
      <c r="L89" s="41" t="s">
        <v>645</v>
      </c>
      <c r="M89" s="41" t="s">
        <v>645</v>
      </c>
      <c r="N89" s="41" t="s">
        <v>431</v>
      </c>
      <c r="O89" s="41" t="s">
        <v>645</v>
      </c>
      <c r="P89" s="41" t="s">
        <v>431</v>
      </c>
      <c r="Q89" s="41" t="s">
        <v>431</v>
      </c>
      <c r="R89" s="41" t="s">
        <v>431</v>
      </c>
      <c r="S89" s="41" t="s">
        <v>431</v>
      </c>
      <c r="T89" s="41" t="s">
        <v>431</v>
      </c>
      <c r="U89" s="41" t="s">
        <v>431</v>
      </c>
      <c r="V89" s="41" t="s">
        <v>432</v>
      </c>
      <c r="W89" s="41" t="s">
        <v>431</v>
      </c>
      <c r="X89" s="41" t="s">
        <v>431</v>
      </c>
      <c r="Y89" s="41" t="s">
        <v>431</v>
      </c>
      <c r="Z89" s="41" t="s">
        <v>432</v>
      </c>
      <c r="AA89" s="41" t="e">
        <v>#N/A</v>
      </c>
      <c r="AB89" s="41" t="s">
        <v>432</v>
      </c>
      <c r="AC89" s="41" t="s">
        <v>432</v>
      </c>
      <c r="AD89" s="168"/>
      <c r="AE89" s="41" t="s">
        <v>645</v>
      </c>
      <c r="AF89" s="41" t="e">
        <v>#N/A</v>
      </c>
      <c r="AG89" s="41" t="e">
        <v>#N/A</v>
      </c>
      <c r="AH89" s="41" t="s">
        <v>432</v>
      </c>
      <c r="AI89" s="41" t="s">
        <v>432</v>
      </c>
      <c r="AJ89" s="41" t="s">
        <v>431</v>
      </c>
      <c r="AK89" s="41" t="s">
        <v>431</v>
      </c>
    </row>
    <row r="90" spans="1:37" ht="188.5" x14ac:dyDescent="0.35">
      <c r="A90" s="172"/>
      <c r="B90" s="172"/>
      <c r="C90" s="23" t="s">
        <v>391</v>
      </c>
      <c r="D90" s="27" t="s">
        <v>392</v>
      </c>
      <c r="E90" s="25" t="s">
        <v>393</v>
      </c>
      <c r="F90" s="25" t="s">
        <v>394</v>
      </c>
      <c r="G90" s="41" t="s">
        <v>645</v>
      </c>
      <c r="H90" s="41" t="s">
        <v>431</v>
      </c>
      <c r="I90" s="41" t="s">
        <v>431</v>
      </c>
      <c r="J90" s="41" t="s">
        <v>431</v>
      </c>
      <c r="K90" s="41" t="s">
        <v>431</v>
      </c>
      <c r="L90" s="41" t="s">
        <v>431</v>
      </c>
      <c r="M90" s="41" t="s">
        <v>431</v>
      </c>
      <c r="N90" s="41" t="s">
        <v>431</v>
      </c>
      <c r="O90" s="41" t="s">
        <v>431</v>
      </c>
      <c r="P90" s="41" t="e">
        <v>#N/A</v>
      </c>
      <c r="Q90" s="41" t="e">
        <v>#N/A</v>
      </c>
      <c r="R90" s="41" t="s">
        <v>431</v>
      </c>
      <c r="S90" s="41" t="s">
        <v>431</v>
      </c>
      <c r="T90" s="41" t="s">
        <v>431</v>
      </c>
      <c r="U90" s="41" t="s">
        <v>431</v>
      </c>
      <c r="V90" s="41" t="e">
        <v>#N/A</v>
      </c>
      <c r="W90" s="41" t="s">
        <v>431</v>
      </c>
      <c r="X90" s="41" t="e">
        <v>#N/A</v>
      </c>
      <c r="Y90" s="41" t="e">
        <v>#N/A</v>
      </c>
      <c r="Z90" s="41" t="e">
        <v>#N/A</v>
      </c>
      <c r="AA90" s="41" t="e">
        <v>#N/A</v>
      </c>
      <c r="AB90" s="41" t="s">
        <v>431</v>
      </c>
      <c r="AC90" s="41" t="s">
        <v>432</v>
      </c>
      <c r="AD90" s="168"/>
      <c r="AE90" s="41" t="s">
        <v>645</v>
      </c>
      <c r="AF90" s="41" t="e">
        <v>#N/A</v>
      </c>
      <c r="AG90" s="41" t="e">
        <v>#N/A</v>
      </c>
      <c r="AH90" s="41" t="s">
        <v>431</v>
      </c>
      <c r="AI90" s="41" t="s">
        <v>432</v>
      </c>
      <c r="AJ90" s="41" t="s">
        <v>431</v>
      </c>
      <c r="AK90" s="41" t="s">
        <v>431</v>
      </c>
    </row>
    <row r="91" spans="1:37" ht="409.5" x14ac:dyDescent="0.35">
      <c r="A91" s="172"/>
      <c r="B91" s="172"/>
      <c r="C91" s="23" t="s">
        <v>395</v>
      </c>
      <c r="D91" s="27" t="s">
        <v>396</v>
      </c>
      <c r="E91" s="25" t="s">
        <v>397</v>
      </c>
      <c r="F91" s="25" t="s">
        <v>398</v>
      </c>
      <c r="G91" s="41" t="s">
        <v>645</v>
      </c>
      <c r="H91" s="41" t="s">
        <v>431</v>
      </c>
      <c r="I91" s="41" t="s">
        <v>431</v>
      </c>
      <c r="J91" s="41" t="e">
        <v>#N/A</v>
      </c>
      <c r="K91" s="41" t="s">
        <v>431</v>
      </c>
      <c r="L91" s="41" t="e">
        <v>#N/A</v>
      </c>
      <c r="M91" s="41" t="s">
        <v>431</v>
      </c>
      <c r="N91" s="41" t="e">
        <v>#N/A</v>
      </c>
      <c r="O91" s="41" t="e">
        <v>#N/A</v>
      </c>
      <c r="P91" s="41" t="e">
        <v>#N/A</v>
      </c>
      <c r="Q91" s="41" t="e">
        <v>#N/A</v>
      </c>
      <c r="R91" s="41" t="s">
        <v>432</v>
      </c>
      <c r="S91" s="41" t="s">
        <v>431</v>
      </c>
      <c r="T91" s="41" t="s">
        <v>431</v>
      </c>
      <c r="U91" s="41" t="e">
        <v>#N/A</v>
      </c>
      <c r="V91" s="41" t="e">
        <v>#N/A</v>
      </c>
      <c r="W91" s="41" t="s">
        <v>431</v>
      </c>
      <c r="X91" s="41" t="e">
        <v>#N/A</v>
      </c>
      <c r="Y91" s="41" t="e">
        <v>#N/A</v>
      </c>
      <c r="Z91" s="41" t="s">
        <v>431</v>
      </c>
      <c r="AA91" s="41" t="e">
        <v>#N/A</v>
      </c>
      <c r="AB91" s="41" t="s">
        <v>431</v>
      </c>
      <c r="AC91" s="41" t="s">
        <v>432</v>
      </c>
      <c r="AD91" s="168"/>
      <c r="AE91" s="41" t="s">
        <v>645</v>
      </c>
      <c r="AF91" s="41" t="e">
        <v>#N/A</v>
      </c>
      <c r="AG91" s="41" t="e">
        <v>#N/A</v>
      </c>
      <c r="AH91" s="41" t="s">
        <v>431</v>
      </c>
      <c r="AI91" s="41" t="e">
        <v>#N/A</v>
      </c>
      <c r="AJ91" s="41" t="s">
        <v>431</v>
      </c>
      <c r="AK91" s="41" t="e">
        <v>#N/A</v>
      </c>
    </row>
    <row r="92" spans="1:37" ht="261" x14ac:dyDescent="0.35">
      <c r="A92" s="172"/>
      <c r="B92" s="172"/>
      <c r="C92" s="23" t="s">
        <v>399</v>
      </c>
      <c r="D92" s="27" t="s">
        <v>400</v>
      </c>
      <c r="E92" s="25" t="s">
        <v>401</v>
      </c>
      <c r="F92" s="25" t="s">
        <v>402</v>
      </c>
      <c r="G92" s="41" t="s">
        <v>645</v>
      </c>
      <c r="H92" s="41" t="s">
        <v>431</v>
      </c>
      <c r="I92" s="41" t="s">
        <v>431</v>
      </c>
      <c r="J92" s="41" t="e">
        <v>#N/A</v>
      </c>
      <c r="K92" s="41" t="s">
        <v>432</v>
      </c>
      <c r="L92" s="41" t="s">
        <v>431</v>
      </c>
      <c r="M92" s="41" t="s">
        <v>432</v>
      </c>
      <c r="N92" s="41" t="s">
        <v>431</v>
      </c>
      <c r="O92" s="41" t="e">
        <v>#N/A</v>
      </c>
      <c r="P92" s="41" t="e">
        <v>#N/A</v>
      </c>
      <c r="Q92" s="41" t="e">
        <v>#N/A</v>
      </c>
      <c r="R92" s="41" t="s">
        <v>432</v>
      </c>
      <c r="S92" s="41" t="s">
        <v>431</v>
      </c>
      <c r="T92" s="41" t="s">
        <v>431</v>
      </c>
      <c r="U92" s="41" t="e">
        <v>#N/A</v>
      </c>
      <c r="V92" s="41" t="e">
        <v>#N/A</v>
      </c>
      <c r="W92" s="41" t="s">
        <v>431</v>
      </c>
      <c r="X92" s="41" t="e">
        <v>#N/A</v>
      </c>
      <c r="Y92" s="41" t="e">
        <v>#N/A</v>
      </c>
      <c r="Z92" s="41" t="s">
        <v>431</v>
      </c>
      <c r="AA92" s="41" t="e">
        <v>#N/A</v>
      </c>
      <c r="AB92" s="41" t="s">
        <v>431</v>
      </c>
      <c r="AC92" s="41" t="s">
        <v>432</v>
      </c>
      <c r="AD92" s="168"/>
      <c r="AE92" s="41" t="s">
        <v>645</v>
      </c>
      <c r="AF92" s="41" t="e">
        <v>#N/A</v>
      </c>
      <c r="AG92" s="41" t="e">
        <v>#N/A</v>
      </c>
      <c r="AH92" s="41" t="s">
        <v>431</v>
      </c>
      <c r="AI92" s="41" t="e">
        <v>#N/A</v>
      </c>
      <c r="AJ92" s="41" t="s">
        <v>431</v>
      </c>
      <c r="AK92" s="41" t="e">
        <v>#N/A</v>
      </c>
    </row>
    <row r="93" spans="1:37" ht="232" x14ac:dyDescent="0.35">
      <c r="A93" s="172"/>
      <c r="B93" s="172"/>
      <c r="C93" s="23" t="s">
        <v>403</v>
      </c>
      <c r="D93" s="27" t="s">
        <v>404</v>
      </c>
      <c r="E93" s="25" t="s">
        <v>405</v>
      </c>
      <c r="F93" s="25" t="s">
        <v>406</v>
      </c>
      <c r="G93" s="41" t="s">
        <v>645</v>
      </c>
      <c r="H93" s="41" t="s">
        <v>431</v>
      </c>
      <c r="I93" s="41" t="s">
        <v>431</v>
      </c>
      <c r="J93" s="41" t="s">
        <v>431</v>
      </c>
      <c r="K93" s="41" t="s">
        <v>645</v>
      </c>
      <c r="L93" s="41" t="s">
        <v>431</v>
      </c>
      <c r="M93" s="41" t="s">
        <v>645</v>
      </c>
      <c r="N93" s="41" t="s">
        <v>431</v>
      </c>
      <c r="O93" s="41" t="s">
        <v>645</v>
      </c>
      <c r="P93" s="41" t="s">
        <v>645</v>
      </c>
      <c r="Q93" s="41" t="s">
        <v>431</v>
      </c>
      <c r="R93" s="41" t="s">
        <v>431</v>
      </c>
      <c r="S93" s="41" t="s">
        <v>431</v>
      </c>
      <c r="T93" s="41" t="s">
        <v>431</v>
      </c>
      <c r="U93" s="41" t="s">
        <v>431</v>
      </c>
      <c r="V93" s="41" t="s">
        <v>431</v>
      </c>
      <c r="W93" s="41" t="s">
        <v>431</v>
      </c>
      <c r="X93" s="41" t="s">
        <v>431</v>
      </c>
      <c r="Y93" s="41" t="s">
        <v>431</v>
      </c>
      <c r="Z93" s="41" t="s">
        <v>432</v>
      </c>
      <c r="AA93" s="41" t="s">
        <v>431</v>
      </c>
      <c r="AB93" s="41" t="s">
        <v>431</v>
      </c>
      <c r="AC93" s="41" t="s">
        <v>432</v>
      </c>
      <c r="AD93" s="168"/>
      <c r="AE93" s="41" t="s">
        <v>645</v>
      </c>
      <c r="AF93" s="41" t="e">
        <v>#N/A</v>
      </c>
      <c r="AG93" s="41" t="s">
        <v>432</v>
      </c>
      <c r="AH93" s="41" t="s">
        <v>431</v>
      </c>
      <c r="AI93" s="41" t="s">
        <v>431</v>
      </c>
      <c r="AJ93" s="41" t="e">
        <v>#N/A</v>
      </c>
      <c r="AK93" s="41" t="s">
        <v>431</v>
      </c>
    </row>
    <row r="94" spans="1:37" ht="232" x14ac:dyDescent="0.35">
      <c r="A94" s="172"/>
      <c r="B94" s="172"/>
      <c r="C94" s="23" t="s">
        <v>407</v>
      </c>
      <c r="D94" s="27" t="s">
        <v>408</v>
      </c>
      <c r="E94" s="25" t="s">
        <v>409</v>
      </c>
      <c r="F94" s="25" t="s">
        <v>410</v>
      </c>
      <c r="G94" s="41" t="s">
        <v>432</v>
      </c>
      <c r="H94" s="41" t="s">
        <v>431</v>
      </c>
      <c r="I94" s="41" t="s">
        <v>431</v>
      </c>
      <c r="J94" s="41" t="s">
        <v>431</v>
      </c>
      <c r="K94" s="41" t="s">
        <v>431</v>
      </c>
      <c r="L94" s="41" t="s">
        <v>431</v>
      </c>
      <c r="M94" s="41" t="s">
        <v>431</v>
      </c>
      <c r="N94" s="41" t="s">
        <v>431</v>
      </c>
      <c r="O94" s="41" t="s">
        <v>645</v>
      </c>
      <c r="P94" s="41" t="s">
        <v>431</v>
      </c>
      <c r="Q94" s="41" t="s">
        <v>431</v>
      </c>
      <c r="R94" s="41" t="s">
        <v>432</v>
      </c>
      <c r="S94" s="41" t="s">
        <v>431</v>
      </c>
      <c r="T94" s="41" t="s">
        <v>432</v>
      </c>
      <c r="U94" s="41" t="s">
        <v>431</v>
      </c>
      <c r="V94" s="41" t="s">
        <v>432</v>
      </c>
      <c r="W94" s="41" t="s">
        <v>520</v>
      </c>
      <c r="X94" s="41" t="s">
        <v>432</v>
      </c>
      <c r="Y94" s="41" t="s">
        <v>431</v>
      </c>
      <c r="Z94" s="41" t="s">
        <v>432</v>
      </c>
      <c r="AA94" s="41" t="e">
        <v>#N/A</v>
      </c>
      <c r="AB94" s="41" t="s">
        <v>431</v>
      </c>
      <c r="AC94" s="41" t="s">
        <v>432</v>
      </c>
      <c r="AD94" s="168"/>
      <c r="AE94" s="41" t="s">
        <v>645</v>
      </c>
      <c r="AF94" s="41" t="e">
        <v>#N/A</v>
      </c>
      <c r="AG94" s="41" t="e">
        <v>#N/A</v>
      </c>
      <c r="AH94" s="41" t="s">
        <v>432</v>
      </c>
      <c r="AI94" s="41" t="s">
        <v>432</v>
      </c>
      <c r="AJ94" s="41" t="s">
        <v>431</v>
      </c>
      <c r="AK94" s="41" t="s">
        <v>431</v>
      </c>
    </row>
    <row r="95" spans="1:37" ht="261" x14ac:dyDescent="0.35">
      <c r="A95" s="172"/>
      <c r="B95" s="172"/>
      <c r="C95" s="23">
        <v>700243</v>
      </c>
      <c r="D95" s="27" t="s">
        <v>411</v>
      </c>
      <c r="E95" s="25" t="s">
        <v>412</v>
      </c>
      <c r="F95" s="25" t="s">
        <v>413</v>
      </c>
      <c r="G95" s="41" t="s">
        <v>434</v>
      </c>
      <c r="H95" s="41" t="s">
        <v>434</v>
      </c>
      <c r="I95" s="41" t="s">
        <v>434</v>
      </c>
      <c r="J95" s="41" t="s">
        <v>434</v>
      </c>
      <c r="K95" s="41" t="s">
        <v>434</v>
      </c>
      <c r="L95" s="41" t="s">
        <v>434</v>
      </c>
      <c r="M95" s="41" t="s">
        <v>434</v>
      </c>
      <c r="N95" s="41" t="s">
        <v>434</v>
      </c>
      <c r="O95" s="41" t="s">
        <v>437</v>
      </c>
      <c r="P95" s="41" t="s">
        <v>434</v>
      </c>
      <c r="Q95" s="41" t="s">
        <v>434</v>
      </c>
      <c r="R95" s="41" t="s">
        <v>434</v>
      </c>
      <c r="S95" s="41" t="s">
        <v>434</v>
      </c>
      <c r="T95" s="41" t="s">
        <v>434</v>
      </c>
      <c r="U95" s="41" t="s">
        <v>434</v>
      </c>
      <c r="V95" s="41" t="s">
        <v>437</v>
      </c>
      <c r="W95" s="41" t="s">
        <v>434</v>
      </c>
      <c r="X95" s="41" t="s">
        <v>434</v>
      </c>
      <c r="Y95" s="41" t="s">
        <v>434</v>
      </c>
      <c r="Z95" s="41" t="s">
        <v>434</v>
      </c>
      <c r="AA95" s="41" t="s">
        <v>437</v>
      </c>
      <c r="AB95" s="41" t="s">
        <v>434</v>
      </c>
      <c r="AC95" s="41" t="s">
        <v>434</v>
      </c>
      <c r="AD95" s="168"/>
      <c r="AE95" s="41" t="s">
        <v>434</v>
      </c>
      <c r="AF95" s="41" t="s">
        <v>437</v>
      </c>
      <c r="AG95" s="41" t="s">
        <v>437</v>
      </c>
      <c r="AH95" s="41" t="s">
        <v>434</v>
      </c>
      <c r="AI95" s="41" t="s">
        <v>434</v>
      </c>
      <c r="AJ95" s="41" t="s">
        <v>434</v>
      </c>
      <c r="AK95" s="41" t="s">
        <v>434</v>
      </c>
    </row>
    <row r="96" spans="1:37" ht="130.5" x14ac:dyDescent="0.35">
      <c r="A96" s="172"/>
      <c r="B96" s="172"/>
      <c r="C96" s="23">
        <v>3931</v>
      </c>
      <c r="D96" s="27" t="s">
        <v>414</v>
      </c>
      <c r="E96" s="25" t="s">
        <v>415</v>
      </c>
      <c r="F96" s="25" t="s">
        <v>416</v>
      </c>
      <c r="G96" s="41" t="s">
        <v>435</v>
      </c>
      <c r="H96" s="41" t="s">
        <v>436</v>
      </c>
      <c r="I96" s="41" t="s">
        <v>436</v>
      </c>
      <c r="J96" s="41" t="s">
        <v>435</v>
      </c>
      <c r="K96" s="41" t="s">
        <v>435</v>
      </c>
      <c r="L96" s="41" t="s">
        <v>436</v>
      </c>
      <c r="M96" s="41" t="s">
        <v>435</v>
      </c>
      <c r="N96" s="41" t="s">
        <v>435</v>
      </c>
      <c r="O96" s="41" t="s">
        <v>436</v>
      </c>
      <c r="P96" s="41" t="s">
        <v>435</v>
      </c>
      <c r="Q96" s="41" t="s">
        <v>435</v>
      </c>
      <c r="R96" s="41" t="s">
        <v>436</v>
      </c>
      <c r="S96" s="41" t="s">
        <v>435</v>
      </c>
      <c r="T96" s="41" t="s">
        <v>435</v>
      </c>
      <c r="U96" s="41" t="s">
        <v>435</v>
      </c>
      <c r="V96" s="41" t="s">
        <v>436</v>
      </c>
      <c r="W96" s="41" t="s">
        <v>435</v>
      </c>
      <c r="X96" s="41" t="s">
        <v>436</v>
      </c>
      <c r="Y96" s="41" t="s">
        <v>436</v>
      </c>
      <c r="Z96" s="41" t="s">
        <v>435</v>
      </c>
      <c r="AA96" s="41" t="s">
        <v>435</v>
      </c>
      <c r="AB96" s="41" t="s">
        <v>436</v>
      </c>
      <c r="AC96" s="41" t="s">
        <v>435</v>
      </c>
      <c r="AD96" s="168"/>
      <c r="AE96" s="41" t="s">
        <v>435</v>
      </c>
      <c r="AF96" s="41" t="s">
        <v>435</v>
      </c>
      <c r="AG96" s="41" t="s">
        <v>435</v>
      </c>
      <c r="AH96" s="41" t="s">
        <v>435</v>
      </c>
      <c r="AI96" s="41" t="s">
        <v>436</v>
      </c>
      <c r="AJ96" s="41" t="s">
        <v>436</v>
      </c>
      <c r="AK96" s="41" t="s">
        <v>435</v>
      </c>
    </row>
    <row r="97" spans="1:37" ht="116" x14ac:dyDescent="0.35">
      <c r="A97" s="172"/>
      <c r="B97" s="172"/>
      <c r="C97" s="23">
        <v>700262</v>
      </c>
      <c r="D97" s="27" t="s">
        <v>417</v>
      </c>
      <c r="E97" s="25" t="s">
        <v>418</v>
      </c>
      <c r="F97" s="25" t="s">
        <v>419</v>
      </c>
      <c r="G97" s="41" t="s">
        <v>436</v>
      </c>
      <c r="H97" s="41" t="s">
        <v>436</v>
      </c>
      <c r="I97" s="41" t="s">
        <v>436</v>
      </c>
      <c r="J97" s="41" t="s">
        <v>436</v>
      </c>
      <c r="K97" s="41" t="s">
        <v>436</v>
      </c>
      <c r="L97" s="41" t="s">
        <v>436</v>
      </c>
      <c r="M97" s="41" t="s">
        <v>436</v>
      </c>
      <c r="N97" s="41" t="s">
        <v>436</v>
      </c>
      <c r="O97" s="41" t="s">
        <v>436</v>
      </c>
      <c r="P97" s="41" t="s">
        <v>436</v>
      </c>
      <c r="Q97" s="41" t="s">
        <v>436</v>
      </c>
      <c r="R97" s="41" t="s">
        <v>436</v>
      </c>
      <c r="S97" s="41" t="s">
        <v>436</v>
      </c>
      <c r="T97" s="41" t="s">
        <v>436</v>
      </c>
      <c r="U97" s="41" t="s">
        <v>436</v>
      </c>
      <c r="V97" s="41" t="s">
        <v>436</v>
      </c>
      <c r="W97" s="41" t="s">
        <v>436</v>
      </c>
      <c r="X97" s="41" t="s">
        <v>436</v>
      </c>
      <c r="Y97" s="41" t="s">
        <v>436</v>
      </c>
      <c r="Z97" s="41" t="s">
        <v>657</v>
      </c>
      <c r="AA97" s="41" t="s">
        <v>436</v>
      </c>
      <c r="AB97" s="41" t="s">
        <v>436</v>
      </c>
      <c r="AC97" s="41" t="s">
        <v>435</v>
      </c>
      <c r="AD97" s="168"/>
      <c r="AE97" s="41" t="s">
        <v>436</v>
      </c>
      <c r="AF97" s="41" t="s">
        <v>436</v>
      </c>
      <c r="AG97" s="41" t="s">
        <v>437</v>
      </c>
      <c r="AH97" s="41" t="s">
        <v>436</v>
      </c>
      <c r="AI97" s="41" t="s">
        <v>436</v>
      </c>
      <c r="AJ97" s="41" t="s">
        <v>437</v>
      </c>
      <c r="AK97" s="41" t="s">
        <v>437</v>
      </c>
    </row>
    <row r="98" spans="1:37" ht="116" x14ac:dyDescent="0.35">
      <c r="A98" s="172"/>
      <c r="B98" s="172"/>
      <c r="C98" s="23">
        <v>700264</v>
      </c>
      <c r="D98" s="27" t="s">
        <v>420</v>
      </c>
      <c r="E98" s="25" t="s">
        <v>421</v>
      </c>
      <c r="F98" s="25" t="s">
        <v>422</v>
      </c>
      <c r="G98" s="41" t="s">
        <v>436</v>
      </c>
      <c r="H98" s="41" t="s">
        <v>436</v>
      </c>
      <c r="I98" s="41" t="s">
        <v>436</v>
      </c>
      <c r="J98" s="41" t="s">
        <v>436</v>
      </c>
      <c r="K98" s="41" t="s">
        <v>436</v>
      </c>
      <c r="L98" s="41" t="s">
        <v>436</v>
      </c>
      <c r="M98" s="41" t="s">
        <v>436</v>
      </c>
      <c r="N98" s="41" t="s">
        <v>436</v>
      </c>
      <c r="O98" s="41" t="s">
        <v>436</v>
      </c>
      <c r="P98" s="41" t="s">
        <v>436</v>
      </c>
      <c r="Q98" s="41" t="s">
        <v>657</v>
      </c>
      <c r="R98" s="41" t="s">
        <v>437</v>
      </c>
      <c r="S98" s="41" t="s">
        <v>657</v>
      </c>
      <c r="T98" s="41" t="s">
        <v>436</v>
      </c>
      <c r="U98" s="41" t="s">
        <v>436</v>
      </c>
      <c r="V98" s="41" t="s">
        <v>436</v>
      </c>
      <c r="W98" s="41" t="s">
        <v>436</v>
      </c>
      <c r="X98" s="41" t="s">
        <v>436</v>
      </c>
      <c r="Y98" s="41" t="s">
        <v>435</v>
      </c>
      <c r="Z98" s="41" t="s">
        <v>657</v>
      </c>
      <c r="AA98" s="41" t="s">
        <v>436</v>
      </c>
      <c r="AB98" s="41" t="s">
        <v>436</v>
      </c>
      <c r="AC98" s="41" t="s">
        <v>435</v>
      </c>
      <c r="AD98" s="168"/>
      <c r="AE98" s="41" t="s">
        <v>436</v>
      </c>
      <c r="AF98" s="41" t="s">
        <v>657</v>
      </c>
      <c r="AG98" s="41" t="s">
        <v>437</v>
      </c>
      <c r="AH98" s="41" t="s">
        <v>437</v>
      </c>
      <c r="AI98" s="41" t="s">
        <v>657</v>
      </c>
      <c r="AJ98" s="41" t="s">
        <v>657</v>
      </c>
      <c r="AK98" s="41" t="s">
        <v>437</v>
      </c>
    </row>
    <row r="99" spans="1:37" ht="116" x14ac:dyDescent="0.35">
      <c r="A99" s="172"/>
      <c r="B99" s="172"/>
      <c r="C99" s="23">
        <v>700266</v>
      </c>
      <c r="D99" s="27" t="s">
        <v>423</v>
      </c>
      <c r="E99" s="25" t="s">
        <v>424</v>
      </c>
      <c r="F99" s="25" t="s">
        <v>425</v>
      </c>
      <c r="G99" s="41" t="s">
        <v>436</v>
      </c>
      <c r="H99" s="41" t="s">
        <v>657</v>
      </c>
      <c r="I99" s="41" t="s">
        <v>436</v>
      </c>
      <c r="J99" s="41" t="s">
        <v>436</v>
      </c>
      <c r="K99" s="41" t="s">
        <v>436</v>
      </c>
      <c r="L99" s="41" t="s">
        <v>436</v>
      </c>
      <c r="M99" s="41" t="s">
        <v>436</v>
      </c>
      <c r="N99" s="41" t="s">
        <v>436</v>
      </c>
      <c r="O99" s="41" t="s">
        <v>436</v>
      </c>
      <c r="P99" s="41" t="s">
        <v>436</v>
      </c>
      <c r="Q99" s="41" t="s">
        <v>436</v>
      </c>
      <c r="R99" s="41" t="s">
        <v>437</v>
      </c>
      <c r="S99" s="41" t="s">
        <v>436</v>
      </c>
      <c r="T99" s="41" t="s">
        <v>436</v>
      </c>
      <c r="U99" s="41" t="s">
        <v>436</v>
      </c>
      <c r="V99" s="41" t="s">
        <v>436</v>
      </c>
      <c r="W99" s="41" t="s">
        <v>436</v>
      </c>
      <c r="X99" s="41" t="s">
        <v>437</v>
      </c>
      <c r="Y99" s="41" t="s">
        <v>435</v>
      </c>
      <c r="Z99" s="41" t="s">
        <v>657</v>
      </c>
      <c r="AA99" s="41" t="s">
        <v>436</v>
      </c>
      <c r="AB99" s="41" t="s">
        <v>436</v>
      </c>
      <c r="AC99" s="41" t="s">
        <v>435</v>
      </c>
      <c r="AD99" s="168"/>
      <c r="AE99" s="41" t="s">
        <v>436</v>
      </c>
      <c r="AF99" s="41" t="s">
        <v>657</v>
      </c>
      <c r="AG99" s="41" t="s">
        <v>437</v>
      </c>
      <c r="AH99" s="41" t="s">
        <v>436</v>
      </c>
      <c r="AI99" s="41" t="s">
        <v>436</v>
      </c>
      <c r="AJ99" s="41" t="s">
        <v>657</v>
      </c>
      <c r="AK99" s="41" t="s">
        <v>437</v>
      </c>
    </row>
    <row r="100" spans="1:37" ht="87" x14ac:dyDescent="0.35">
      <c r="A100" s="172"/>
      <c r="B100" s="172"/>
      <c r="C100" s="23">
        <v>700845</v>
      </c>
      <c r="D100" s="27" t="s">
        <v>426</v>
      </c>
      <c r="E100" s="25" t="s">
        <v>427</v>
      </c>
      <c r="F100" s="25" t="s">
        <v>428</v>
      </c>
      <c r="G100" s="41" t="s">
        <v>436</v>
      </c>
      <c r="H100" s="41" t="s">
        <v>436</v>
      </c>
      <c r="I100" s="41" t="s">
        <v>436</v>
      </c>
      <c r="J100" s="41" t="s">
        <v>436</v>
      </c>
      <c r="K100" s="41" t="s">
        <v>436</v>
      </c>
      <c r="L100" s="41" t="s">
        <v>436</v>
      </c>
      <c r="M100" s="41" t="s">
        <v>436</v>
      </c>
      <c r="N100" s="41" t="s">
        <v>436</v>
      </c>
      <c r="O100" s="41" t="s">
        <v>437</v>
      </c>
      <c r="P100" s="41" t="s">
        <v>436</v>
      </c>
      <c r="Q100" s="41" t="s">
        <v>436</v>
      </c>
      <c r="R100" s="41" t="s">
        <v>436</v>
      </c>
      <c r="S100" s="41" t="s">
        <v>435</v>
      </c>
      <c r="T100" s="41" t="s">
        <v>436</v>
      </c>
      <c r="U100" s="41" t="s">
        <v>436</v>
      </c>
      <c r="V100" s="41" t="s">
        <v>436</v>
      </c>
      <c r="W100" s="41" t="s">
        <v>436</v>
      </c>
      <c r="X100" s="41" t="s">
        <v>436</v>
      </c>
      <c r="Y100" s="41" t="s">
        <v>436</v>
      </c>
      <c r="Z100" s="41" t="s">
        <v>657</v>
      </c>
      <c r="AA100" s="41" t="s">
        <v>436</v>
      </c>
      <c r="AB100" s="41" t="s">
        <v>435</v>
      </c>
      <c r="AC100" s="41" t="s">
        <v>657</v>
      </c>
      <c r="AD100" s="168"/>
      <c r="AE100" s="41" t="s">
        <v>436</v>
      </c>
      <c r="AF100" s="41" t="s">
        <v>436</v>
      </c>
      <c r="AG100" s="41" t="s">
        <v>437</v>
      </c>
      <c r="AH100" s="41" t="s">
        <v>436</v>
      </c>
      <c r="AI100" s="41" t="s">
        <v>436</v>
      </c>
      <c r="AJ100" s="41" t="s">
        <v>657</v>
      </c>
      <c r="AK100" s="41" t="s">
        <v>436</v>
      </c>
    </row>
  </sheetData>
  <mergeCells count="19">
    <mergeCell ref="A6:A7"/>
    <mergeCell ref="B6:B7"/>
    <mergeCell ref="A8:A15"/>
    <mergeCell ref="B8:B15"/>
    <mergeCell ref="A16:A22"/>
    <mergeCell ref="B16:B22"/>
    <mergeCell ref="A23:A28"/>
    <mergeCell ref="B23:B28"/>
    <mergeCell ref="A29:A30"/>
    <mergeCell ref="B29:B30"/>
    <mergeCell ref="A31:A34"/>
    <mergeCell ref="B31:B34"/>
    <mergeCell ref="A84:B100"/>
    <mergeCell ref="A35:A42"/>
    <mergeCell ref="B35:B42"/>
    <mergeCell ref="A43:A53"/>
    <mergeCell ref="B43:B53"/>
    <mergeCell ref="A54:A83"/>
    <mergeCell ref="B54:B83"/>
  </mergeCells>
  <conditionalFormatting sqref="J2:J4">
    <cfRule type="iconSet" priority="31">
      <iconSet iconSet="5Quarters">
        <cfvo type="percent" val="0"/>
        <cfvo type="num" val="0.2"/>
        <cfvo type="num" val="0.4"/>
        <cfvo type="num" val="0.6"/>
        <cfvo type="num" val="0.8"/>
      </iconSet>
    </cfRule>
  </conditionalFormatting>
  <conditionalFormatting sqref="L2:L4">
    <cfRule type="iconSet" priority="30">
      <iconSet iconSet="5Quarters">
        <cfvo type="percent" val="0"/>
        <cfvo type="num" val="0.2"/>
        <cfvo type="num" val="0.4"/>
        <cfvo type="num" val="0.6"/>
        <cfvo type="num" val="0.8"/>
      </iconSet>
    </cfRule>
  </conditionalFormatting>
  <conditionalFormatting sqref="G2:G4">
    <cfRule type="iconSet" priority="29">
      <iconSet iconSet="5Quarters">
        <cfvo type="percent" val="0"/>
        <cfvo type="num" val="0.2"/>
        <cfvo type="num" val="0.4"/>
        <cfvo type="num" val="0.6"/>
        <cfvo type="num" val="0.8"/>
      </iconSet>
    </cfRule>
  </conditionalFormatting>
  <conditionalFormatting sqref="N2:N4">
    <cfRule type="iconSet" priority="28">
      <iconSet iconSet="5Quarters">
        <cfvo type="percent" val="0"/>
        <cfvo type="num" val="0.2"/>
        <cfvo type="num" val="0.4"/>
        <cfvo type="num" val="0.6"/>
        <cfvo type="num" val="0.8"/>
      </iconSet>
    </cfRule>
  </conditionalFormatting>
  <conditionalFormatting sqref="P2:P4">
    <cfRule type="iconSet" priority="27">
      <iconSet iconSet="5Quarters">
        <cfvo type="percent" val="0"/>
        <cfvo type="num" val="0.2"/>
        <cfvo type="num" val="0.4"/>
        <cfvo type="num" val="0.6"/>
        <cfvo type="num" val="0.8"/>
      </iconSet>
    </cfRule>
  </conditionalFormatting>
  <conditionalFormatting sqref="O2:O4">
    <cfRule type="iconSet" priority="26">
      <iconSet iconSet="5Quarters">
        <cfvo type="percent" val="0"/>
        <cfvo type="num" val="0.2"/>
        <cfvo type="num" val="0.4"/>
        <cfvo type="num" val="0.6"/>
        <cfvo type="num" val="0.8"/>
      </iconSet>
    </cfRule>
  </conditionalFormatting>
  <conditionalFormatting sqref="U2:U4">
    <cfRule type="iconSet" priority="25">
      <iconSet iconSet="5Quarters">
        <cfvo type="percent" val="0"/>
        <cfvo type="num" val="0.2"/>
        <cfvo type="num" val="0.4"/>
        <cfvo type="num" val="0.6"/>
        <cfvo type="num" val="0.8"/>
      </iconSet>
    </cfRule>
  </conditionalFormatting>
  <conditionalFormatting sqref="AB2:AB4">
    <cfRule type="iconSet" priority="24">
      <iconSet iconSet="5Quarters">
        <cfvo type="percent" val="0"/>
        <cfvo type="num" val="0.2"/>
        <cfvo type="num" val="0.4"/>
        <cfvo type="num" val="0.6"/>
        <cfvo type="num" val="0.8"/>
      </iconSet>
    </cfRule>
  </conditionalFormatting>
  <conditionalFormatting sqref="Q2:Q4">
    <cfRule type="iconSet" priority="23">
      <iconSet iconSet="5Quarters">
        <cfvo type="percent" val="0"/>
        <cfvo type="num" val="0.2"/>
        <cfvo type="num" val="0.4"/>
        <cfvo type="num" val="0.6"/>
        <cfvo type="num" val="0.8"/>
      </iconSet>
    </cfRule>
  </conditionalFormatting>
  <conditionalFormatting sqref="T2:T4">
    <cfRule type="iconSet" priority="22">
      <iconSet iconSet="5Quarters">
        <cfvo type="percent" val="0"/>
        <cfvo type="num" val="0.2"/>
        <cfvo type="num" val="0.4"/>
        <cfvo type="num" val="0.6"/>
        <cfvo type="num" val="0.8"/>
      </iconSet>
    </cfRule>
  </conditionalFormatting>
  <conditionalFormatting sqref="H2:H4">
    <cfRule type="iconSet" priority="21">
      <iconSet iconSet="5Quarters">
        <cfvo type="percent" val="0"/>
        <cfvo type="num" val="0.2"/>
        <cfvo type="num" val="0.4"/>
        <cfvo type="num" val="0.6"/>
        <cfvo type="num" val="0.8"/>
      </iconSet>
    </cfRule>
  </conditionalFormatting>
  <conditionalFormatting sqref="W2:W4">
    <cfRule type="iconSet" priority="20">
      <iconSet iconSet="5Quarters">
        <cfvo type="percent" val="0"/>
        <cfvo type="num" val="0.2"/>
        <cfvo type="num" val="0.4"/>
        <cfvo type="num" val="0.6"/>
        <cfvo type="num" val="0.8"/>
      </iconSet>
    </cfRule>
  </conditionalFormatting>
  <conditionalFormatting sqref="S2:S4">
    <cfRule type="iconSet" priority="19">
      <iconSet iconSet="5Quarters">
        <cfvo type="percent" val="0"/>
        <cfvo type="num" val="0.2"/>
        <cfvo type="num" val="0.4"/>
        <cfvo type="num" val="0.6"/>
        <cfvo type="num" val="0.8"/>
      </iconSet>
    </cfRule>
  </conditionalFormatting>
  <conditionalFormatting sqref="I2:I4">
    <cfRule type="iconSet" priority="18">
      <iconSet iconSet="5Quarters">
        <cfvo type="percent" val="0"/>
        <cfvo type="num" val="0.2"/>
        <cfvo type="num" val="0.4"/>
        <cfvo type="num" val="0.6"/>
        <cfvo type="num" val="0.8"/>
      </iconSet>
    </cfRule>
  </conditionalFormatting>
  <conditionalFormatting sqref="R2:R4">
    <cfRule type="iconSet" priority="17">
      <iconSet iconSet="5Quarters">
        <cfvo type="percent" val="0"/>
        <cfvo type="num" val="0.2"/>
        <cfvo type="num" val="0.4"/>
        <cfvo type="num" val="0.6"/>
        <cfvo type="num" val="0.8"/>
      </iconSet>
    </cfRule>
  </conditionalFormatting>
  <conditionalFormatting sqref="Y2:Y4">
    <cfRule type="iconSet" priority="16">
      <iconSet iconSet="5Quarters">
        <cfvo type="percent" val="0"/>
        <cfvo type="num" val="0.2"/>
        <cfvo type="num" val="0.4"/>
        <cfvo type="num" val="0.6"/>
        <cfvo type="num" val="0.8"/>
      </iconSet>
    </cfRule>
  </conditionalFormatting>
  <conditionalFormatting sqref="V2:V4">
    <cfRule type="iconSet" priority="15">
      <iconSet iconSet="5Quarters">
        <cfvo type="percent" val="0"/>
        <cfvo type="num" val="0.2"/>
        <cfvo type="num" val="0.4"/>
        <cfvo type="num" val="0.6"/>
        <cfvo type="num" val="0.8"/>
      </iconSet>
    </cfRule>
  </conditionalFormatting>
  <conditionalFormatting sqref="M2:M4">
    <cfRule type="iconSet" priority="14">
      <iconSet iconSet="5Quarters">
        <cfvo type="percent" val="0"/>
        <cfvo type="num" val="0.2"/>
        <cfvo type="num" val="0.4"/>
        <cfvo type="num" val="0.6"/>
        <cfvo type="num" val="0.8"/>
      </iconSet>
    </cfRule>
  </conditionalFormatting>
  <conditionalFormatting sqref="Z2:Z4">
    <cfRule type="iconSet" priority="13">
      <iconSet iconSet="5Quarters">
        <cfvo type="percent" val="0"/>
        <cfvo type="num" val="0.2"/>
        <cfvo type="num" val="0.4"/>
        <cfvo type="num" val="0.6"/>
        <cfvo type="num" val="0.8"/>
      </iconSet>
    </cfRule>
  </conditionalFormatting>
  <conditionalFormatting sqref="AC2:AC4">
    <cfRule type="iconSet" priority="12">
      <iconSet iconSet="5Quarters">
        <cfvo type="percent" val="0"/>
        <cfvo type="num" val="0.2"/>
        <cfvo type="num" val="0.4"/>
        <cfvo type="num" val="0.6"/>
        <cfvo type="num" val="0.8"/>
      </iconSet>
    </cfRule>
  </conditionalFormatting>
  <conditionalFormatting sqref="AH2:AH4">
    <cfRule type="iconSet" priority="11">
      <iconSet iconSet="5Quarters">
        <cfvo type="percent" val="0"/>
        <cfvo type="num" val="0.2"/>
        <cfvo type="num" val="0.4"/>
        <cfvo type="num" val="0.6"/>
        <cfvo type="num" val="0.8"/>
      </iconSet>
    </cfRule>
  </conditionalFormatting>
  <conditionalFormatting sqref="AI2:AI4">
    <cfRule type="iconSet" priority="10">
      <iconSet iconSet="5Quarters">
        <cfvo type="percent" val="0"/>
        <cfvo type="num" val="0.2"/>
        <cfvo type="num" val="0.4"/>
        <cfvo type="num" val="0.6"/>
        <cfvo type="num" val="0.8"/>
      </iconSet>
    </cfRule>
  </conditionalFormatting>
  <conditionalFormatting sqref="AE2:AE4">
    <cfRule type="iconSet" priority="9">
      <iconSet iconSet="5Quarters">
        <cfvo type="percent" val="0"/>
        <cfvo type="num" val="0.2"/>
        <cfvo type="num" val="0.4"/>
        <cfvo type="num" val="0.6"/>
        <cfvo type="num" val="0.8"/>
      </iconSet>
    </cfRule>
  </conditionalFormatting>
  <conditionalFormatting sqref="AJ2:AJ4">
    <cfRule type="iconSet" priority="8">
      <iconSet iconSet="5Quarters">
        <cfvo type="percent" val="0"/>
        <cfvo type="num" val="0.2"/>
        <cfvo type="num" val="0.4"/>
        <cfvo type="num" val="0.6"/>
        <cfvo type="num" val="0.8"/>
      </iconSet>
    </cfRule>
  </conditionalFormatting>
  <conditionalFormatting sqref="AK2:AK4">
    <cfRule type="iconSet" priority="7">
      <iconSet iconSet="5Quarters">
        <cfvo type="percent" val="0"/>
        <cfvo type="num" val="0.2"/>
        <cfvo type="num" val="0.4"/>
        <cfvo type="num" val="0.6"/>
        <cfvo type="num" val="0.8"/>
      </iconSet>
    </cfRule>
  </conditionalFormatting>
  <conditionalFormatting sqref="AF2:AF4">
    <cfRule type="iconSet" priority="5">
      <iconSet iconSet="5Quarters">
        <cfvo type="percent" val="0"/>
        <cfvo type="num" val="0.2"/>
        <cfvo type="num" val="0.4"/>
        <cfvo type="num" val="0.6"/>
        <cfvo type="num" val="0.8"/>
      </iconSet>
    </cfRule>
  </conditionalFormatting>
  <conditionalFormatting sqref="AG2:AG4">
    <cfRule type="iconSet" priority="4">
      <iconSet iconSet="5Quarters">
        <cfvo type="percent" val="0"/>
        <cfvo type="num" val="0.2"/>
        <cfvo type="num" val="0.4"/>
        <cfvo type="num" val="0.6"/>
        <cfvo type="num" val="0.8"/>
      </iconSet>
    </cfRule>
  </conditionalFormatting>
  <conditionalFormatting sqref="X2:X4">
    <cfRule type="iconSet" priority="3">
      <iconSet iconSet="5Quarters">
        <cfvo type="percent" val="0"/>
        <cfvo type="num" val="0.2"/>
        <cfvo type="num" val="0.4"/>
        <cfvo type="num" val="0.6"/>
        <cfvo type="num" val="0.8"/>
      </iconSet>
    </cfRule>
  </conditionalFormatting>
  <conditionalFormatting sqref="K2:K4">
    <cfRule type="iconSet" priority="2">
      <iconSet iconSet="5Quarters">
        <cfvo type="percent" val="0"/>
        <cfvo type="num" val="0.2"/>
        <cfvo type="num" val="0.4"/>
        <cfvo type="num" val="0.6"/>
        <cfvo type="num" val="0.8"/>
      </iconSet>
    </cfRule>
  </conditionalFormatting>
  <conditionalFormatting sqref="AA2:AA4 AD2:AD4">
    <cfRule type="iconSet" priority="1">
      <iconSet iconSet="5Quarters">
        <cfvo type="percent" val="0"/>
        <cfvo type="num" val="0.2"/>
        <cfvo type="num" val="0.4"/>
        <cfvo type="num" val="0.6"/>
        <cfvo type="num" val="0.8"/>
      </iconSet>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D4E78-F784-4CD8-A54B-849E75E3857D}">
  <dimension ref="A1:AJ87"/>
  <sheetViews>
    <sheetView topLeftCell="G1" zoomScale="50" zoomScaleNormal="50" workbookViewId="0">
      <selection activeCell="Q1" sqref="Q1:Q1048576"/>
    </sheetView>
  </sheetViews>
  <sheetFormatPr baseColWidth="10" defaultColWidth="8.7265625" defaultRowHeight="14.5" x14ac:dyDescent="0.35"/>
  <cols>
    <col min="1" max="2" width="22.7265625" style="42" customWidth="1"/>
    <col min="3" max="3" width="22.7265625" style="42" hidden="1" customWidth="1"/>
    <col min="4" max="6" width="22.7265625" style="42" customWidth="1"/>
    <col min="7" max="36" width="14.1796875" style="77" customWidth="1"/>
  </cols>
  <sheetData>
    <row r="1" spans="1:36" ht="15.5" x14ac:dyDescent="0.35">
      <c r="C1" s="42" t="s">
        <v>437</v>
      </c>
      <c r="G1" s="72" t="s">
        <v>0</v>
      </c>
      <c r="H1" s="72" t="s">
        <v>644</v>
      </c>
      <c r="I1" s="72" t="s">
        <v>648</v>
      </c>
      <c r="J1" s="72" t="s">
        <v>649</v>
      </c>
      <c r="K1" s="72" t="s">
        <v>650</v>
      </c>
      <c r="L1" s="72" t="s">
        <v>652</v>
      </c>
      <c r="M1" s="72" t="s">
        <v>653</v>
      </c>
      <c r="N1" s="72" t="s">
        <v>655</v>
      </c>
      <c r="O1" s="72" t="s">
        <v>656</v>
      </c>
      <c r="P1" s="72" t="s">
        <v>658</v>
      </c>
      <c r="Q1" s="72" t="s">
        <v>659</v>
      </c>
      <c r="R1" s="72" t="s">
        <v>660</v>
      </c>
      <c r="S1" s="72" t="s">
        <v>661</v>
      </c>
      <c r="T1" s="72" t="s">
        <v>662</v>
      </c>
      <c r="U1" s="72" t="s">
        <v>663</v>
      </c>
      <c r="V1" s="72" t="s">
        <v>664</v>
      </c>
      <c r="W1" s="72" t="s">
        <v>665</v>
      </c>
      <c r="X1" s="72" t="s">
        <v>666</v>
      </c>
      <c r="Y1" s="72" t="s">
        <v>669</v>
      </c>
      <c r="Z1" s="72" t="s">
        <v>670</v>
      </c>
      <c r="AA1" s="72" t="s">
        <v>671</v>
      </c>
      <c r="AB1" s="72" t="s">
        <v>672</v>
      </c>
      <c r="AC1" s="72" t="s">
        <v>673</v>
      </c>
      <c r="AD1" s="72" t="s">
        <v>674</v>
      </c>
      <c r="AE1" s="72" t="s">
        <v>675</v>
      </c>
      <c r="AF1" s="72" t="s">
        <v>676</v>
      </c>
      <c r="AG1" s="72" t="s">
        <v>677</v>
      </c>
      <c r="AH1" s="72" t="s">
        <v>678</v>
      </c>
      <c r="AI1" s="72" t="s">
        <v>679</v>
      </c>
      <c r="AJ1" s="72" t="s">
        <v>680</v>
      </c>
    </row>
    <row r="2" spans="1:36" ht="55.5" customHeight="1" x14ac:dyDescent="0.35">
      <c r="A2" s="180" t="s">
        <v>667</v>
      </c>
      <c r="B2" s="180"/>
      <c r="C2" s="180"/>
      <c r="D2" s="180"/>
      <c r="E2" s="180"/>
      <c r="F2" s="180"/>
      <c r="G2" s="73" t="s">
        <v>518</v>
      </c>
      <c r="H2" s="73" t="s">
        <v>518</v>
      </c>
      <c r="I2" s="73" t="s">
        <v>518</v>
      </c>
      <c r="J2" s="73" t="s">
        <v>518</v>
      </c>
      <c r="K2" s="73" t="s">
        <v>518</v>
      </c>
      <c r="L2" s="73" t="s">
        <v>518</v>
      </c>
      <c r="M2" s="73" t="s">
        <v>518</v>
      </c>
      <c r="N2" s="73" t="s">
        <v>518</v>
      </c>
      <c r="O2" s="73" t="s">
        <v>518</v>
      </c>
      <c r="P2" s="73" t="s">
        <v>518</v>
      </c>
      <c r="Q2" s="73" t="s">
        <v>518</v>
      </c>
      <c r="R2" s="73" t="s">
        <v>518</v>
      </c>
      <c r="S2" s="73" t="s">
        <v>518</v>
      </c>
      <c r="T2" s="73" t="s">
        <v>518</v>
      </c>
      <c r="U2" s="73" t="s">
        <v>643</v>
      </c>
      <c r="V2" s="73" t="s">
        <v>643</v>
      </c>
      <c r="W2" s="73" t="s">
        <v>518</v>
      </c>
      <c r="X2" s="73" t="s">
        <v>518</v>
      </c>
      <c r="Y2" s="73" t="s">
        <v>518</v>
      </c>
      <c r="Z2" s="73" t="s">
        <v>519</v>
      </c>
      <c r="AA2" s="73" t="s">
        <v>518</v>
      </c>
      <c r="AB2" s="73" t="s">
        <v>643</v>
      </c>
      <c r="AC2" s="73" t="s">
        <v>518</v>
      </c>
      <c r="AD2" s="73" t="s">
        <v>643</v>
      </c>
      <c r="AE2" s="73" t="s">
        <v>643</v>
      </c>
      <c r="AF2" s="73" t="s">
        <v>518</v>
      </c>
      <c r="AG2" s="73" t="s">
        <v>518</v>
      </c>
      <c r="AH2" s="73" t="s">
        <v>643</v>
      </c>
      <c r="AI2" s="73" t="s">
        <v>518</v>
      </c>
      <c r="AJ2" s="73" t="s">
        <v>518</v>
      </c>
    </row>
    <row r="3" spans="1:36" ht="18.5" customHeight="1" x14ac:dyDescent="0.35">
      <c r="A3" s="180"/>
      <c r="B3" s="180"/>
      <c r="C3" s="180"/>
      <c r="D3" s="180"/>
      <c r="E3" s="180"/>
      <c r="F3" s="180"/>
      <c r="G3" s="73">
        <v>0.83333333333333337</v>
      </c>
      <c r="H3" s="73">
        <v>0.81481481481481477</v>
      </c>
      <c r="I3" s="73">
        <v>0.7407407407407407</v>
      </c>
      <c r="J3" s="73">
        <v>0.81481481481481477</v>
      </c>
      <c r="K3" s="73">
        <v>0.7592592592592593</v>
      </c>
      <c r="L3" s="73">
        <v>0.88888888888888884</v>
      </c>
      <c r="M3" s="73">
        <v>0.7407407407407407</v>
      </c>
      <c r="N3" s="73">
        <v>0.55555555555555558</v>
      </c>
      <c r="O3" s="73">
        <v>0.92592592592592593</v>
      </c>
      <c r="P3" s="73">
        <v>0.70370370370370372</v>
      </c>
      <c r="Q3" s="73">
        <v>0.88888888888888884</v>
      </c>
      <c r="R3" s="73">
        <v>0.61111111111111116</v>
      </c>
      <c r="S3" s="73">
        <v>0.92592592592592593</v>
      </c>
      <c r="T3" s="73">
        <v>0.7407407407407407</v>
      </c>
      <c r="U3" s="73">
        <v>0.48148148148148145</v>
      </c>
      <c r="V3" s="73">
        <v>0.48148148148148145</v>
      </c>
      <c r="W3" s="73">
        <v>0.77777777777777779</v>
      </c>
      <c r="X3" s="73">
        <v>0.90740740740740744</v>
      </c>
      <c r="Y3" s="73">
        <v>0.85185185185185186</v>
      </c>
      <c r="Z3" s="73">
        <v>7.407407407407407E-2</v>
      </c>
      <c r="AA3" s="73">
        <v>0.77777777777777779</v>
      </c>
      <c r="AB3" s="73">
        <v>0.31481481481481483</v>
      </c>
      <c r="AC3" s="73">
        <v>0.77777777777777779</v>
      </c>
      <c r="AD3" s="73">
        <v>0.44444444444444442</v>
      </c>
      <c r="AE3" s="73">
        <v>0.40740740740740738</v>
      </c>
      <c r="AF3" s="73">
        <v>0.7407407407407407</v>
      </c>
      <c r="AG3" s="73">
        <v>0.62962962962962965</v>
      </c>
      <c r="AH3" s="73">
        <v>0.33333333333333331</v>
      </c>
      <c r="AI3" s="73">
        <v>0.51851851851851849</v>
      </c>
      <c r="AJ3" s="73">
        <v>0.90740740740740744</v>
      </c>
    </row>
    <row r="4" spans="1:36" ht="15.5" x14ac:dyDescent="0.35">
      <c r="A4" s="44"/>
      <c r="B4" s="45"/>
      <c r="C4" s="46"/>
      <c r="D4" s="45"/>
      <c r="E4" s="45"/>
      <c r="F4" s="45"/>
      <c r="G4" s="74" t="s">
        <v>519</v>
      </c>
      <c r="H4" s="74" t="s">
        <v>519</v>
      </c>
      <c r="I4" s="74" t="s">
        <v>519</v>
      </c>
      <c r="J4" s="74" t="s">
        <v>519</v>
      </c>
      <c r="K4" s="74" t="s">
        <v>519</v>
      </c>
      <c r="L4" s="74" t="s">
        <v>519</v>
      </c>
      <c r="M4" s="74" t="s">
        <v>519</v>
      </c>
      <c r="N4" s="74" t="s">
        <v>519</v>
      </c>
      <c r="O4" s="74" t="s">
        <v>519</v>
      </c>
      <c r="P4" s="74" t="s">
        <v>519</v>
      </c>
      <c r="Q4" s="74" t="s">
        <v>519</v>
      </c>
      <c r="R4" s="74" t="s">
        <v>519</v>
      </c>
      <c r="S4" s="74" t="s">
        <v>519</v>
      </c>
      <c r="T4" s="74" t="s">
        <v>519</v>
      </c>
      <c r="U4" s="74" t="s">
        <v>519</v>
      </c>
      <c r="V4" s="74" t="s">
        <v>519</v>
      </c>
      <c r="W4" s="74" t="s">
        <v>519</v>
      </c>
      <c r="X4" s="74" t="s">
        <v>519</v>
      </c>
      <c r="Y4" s="74" t="s">
        <v>519</v>
      </c>
      <c r="Z4" s="74" t="s">
        <v>519</v>
      </c>
      <c r="AA4" s="74" t="s">
        <v>519</v>
      </c>
      <c r="AB4" s="74" t="s">
        <v>519</v>
      </c>
      <c r="AC4" s="74" t="s">
        <v>519</v>
      </c>
      <c r="AD4" s="74" t="s">
        <v>519</v>
      </c>
      <c r="AE4" s="74" t="s">
        <v>519</v>
      </c>
      <c r="AF4" s="74" t="s">
        <v>519</v>
      </c>
      <c r="AG4" s="74" t="s">
        <v>519</v>
      </c>
      <c r="AH4" s="74" t="s">
        <v>519</v>
      </c>
      <c r="AI4" s="74" t="s">
        <v>519</v>
      </c>
      <c r="AJ4" s="74" t="s">
        <v>519</v>
      </c>
    </row>
    <row r="5" spans="1:36" ht="15.5" x14ac:dyDescent="0.35">
      <c r="B5" s="45"/>
      <c r="C5" s="47">
        <v>1</v>
      </c>
      <c r="D5" s="45"/>
      <c r="E5" s="45"/>
      <c r="F5" s="45"/>
      <c r="G5" s="74">
        <v>0</v>
      </c>
      <c r="H5" s="74">
        <v>0</v>
      </c>
      <c r="I5" s="74">
        <v>0</v>
      </c>
      <c r="J5" s="74">
        <v>0</v>
      </c>
      <c r="K5" s="74">
        <v>0</v>
      </c>
      <c r="L5" s="74">
        <v>0</v>
      </c>
      <c r="M5" s="74">
        <v>0</v>
      </c>
      <c r="N5" s="74">
        <v>0</v>
      </c>
      <c r="O5" s="74">
        <v>0</v>
      </c>
      <c r="P5" s="74">
        <v>0</v>
      </c>
      <c r="Q5" s="74">
        <v>0</v>
      </c>
      <c r="R5" s="74">
        <v>0</v>
      </c>
      <c r="S5" s="74">
        <v>0</v>
      </c>
      <c r="T5" s="74">
        <v>0</v>
      </c>
      <c r="U5" s="74">
        <v>0</v>
      </c>
      <c r="V5" s="74">
        <v>0</v>
      </c>
      <c r="W5" s="74">
        <v>0</v>
      </c>
      <c r="X5" s="74">
        <v>0</v>
      </c>
      <c r="Y5" s="74">
        <v>0</v>
      </c>
      <c r="Z5" s="74">
        <v>0</v>
      </c>
      <c r="AA5" s="74">
        <v>0</v>
      </c>
      <c r="AB5" s="74">
        <v>0</v>
      </c>
      <c r="AC5" s="74">
        <v>0</v>
      </c>
      <c r="AD5" s="74">
        <v>0</v>
      </c>
      <c r="AE5" s="74">
        <v>0</v>
      </c>
      <c r="AF5" s="74">
        <v>0</v>
      </c>
      <c r="AG5" s="74">
        <v>0</v>
      </c>
      <c r="AH5" s="74">
        <v>0</v>
      </c>
      <c r="AI5" s="74">
        <v>0</v>
      </c>
      <c r="AJ5" s="74">
        <v>0</v>
      </c>
    </row>
    <row r="6" spans="1:36" ht="72.5" x14ac:dyDescent="0.35">
      <c r="A6" s="48" t="s">
        <v>7</v>
      </c>
      <c r="B6" s="49" t="s">
        <v>438</v>
      </c>
      <c r="C6" s="50" t="s">
        <v>439</v>
      </c>
      <c r="D6" s="51" t="s">
        <v>440</v>
      </c>
      <c r="E6" s="52" t="s">
        <v>441</v>
      </c>
      <c r="F6" s="53" t="s">
        <v>442</v>
      </c>
      <c r="G6" s="75" t="e">
        <v>#N/A</v>
      </c>
      <c r="H6" s="75" t="s">
        <v>432</v>
      </c>
      <c r="I6" s="75" t="s">
        <v>432</v>
      </c>
      <c r="J6" s="75" t="e">
        <v>#N/A</v>
      </c>
      <c r="K6" s="75" t="e">
        <v>#N/A</v>
      </c>
      <c r="L6" s="75" t="e">
        <v>#N/A</v>
      </c>
      <c r="M6" s="75" t="s">
        <v>432</v>
      </c>
      <c r="N6" s="75" t="s">
        <v>432</v>
      </c>
      <c r="O6" s="75" t="e">
        <v>#N/A</v>
      </c>
      <c r="P6" s="75" t="e">
        <v>#N/A</v>
      </c>
      <c r="Q6" s="75" t="s">
        <v>432</v>
      </c>
      <c r="R6" s="75" t="s">
        <v>432</v>
      </c>
      <c r="S6" s="75" t="e">
        <v>#N/A</v>
      </c>
      <c r="T6" s="75" t="e">
        <v>#N/A</v>
      </c>
      <c r="U6" s="75" t="s">
        <v>432</v>
      </c>
      <c r="V6" s="75" t="e">
        <v>#N/A</v>
      </c>
      <c r="W6" s="75" t="e">
        <v>#N/A</v>
      </c>
      <c r="X6" s="75" t="s">
        <v>432</v>
      </c>
      <c r="Y6" s="75" t="s">
        <v>432</v>
      </c>
      <c r="Z6" s="75" t="s">
        <v>432</v>
      </c>
      <c r="AA6" s="75" t="s">
        <v>432</v>
      </c>
      <c r="AB6" s="75" t="s">
        <v>432</v>
      </c>
      <c r="AC6" s="75" t="s">
        <v>432</v>
      </c>
      <c r="AD6" s="75" t="e">
        <v>#N/A</v>
      </c>
      <c r="AE6" s="75" t="e">
        <v>#N/A</v>
      </c>
      <c r="AF6" s="75" t="e">
        <v>#N/A</v>
      </c>
      <c r="AG6" s="75" t="e">
        <v>#N/A</v>
      </c>
      <c r="AH6" s="75" t="e">
        <v>#N/A</v>
      </c>
      <c r="AI6" s="75" t="e">
        <v>#N/A</v>
      </c>
      <c r="AJ6" s="75" t="s">
        <v>432</v>
      </c>
    </row>
    <row r="7" spans="1:36" ht="15.5" x14ac:dyDescent="0.35">
      <c r="A7"/>
      <c r="B7"/>
      <c r="C7"/>
      <c r="D7"/>
      <c r="E7"/>
      <c r="F7"/>
      <c r="G7" s="74" t="s">
        <v>518</v>
      </c>
      <c r="H7" s="74" t="s">
        <v>518</v>
      </c>
      <c r="I7" s="74" t="s">
        <v>518</v>
      </c>
      <c r="J7" s="74" t="s">
        <v>518</v>
      </c>
      <c r="K7" s="74" t="s">
        <v>518</v>
      </c>
      <c r="L7" s="74" t="s">
        <v>518</v>
      </c>
      <c r="M7" s="74" t="s">
        <v>518</v>
      </c>
      <c r="N7" s="74" t="s">
        <v>518</v>
      </c>
      <c r="O7" s="74" t="s">
        <v>518</v>
      </c>
      <c r="P7" s="74" t="s">
        <v>518</v>
      </c>
      <c r="Q7" s="74" t="s">
        <v>518</v>
      </c>
      <c r="R7" s="74" t="s">
        <v>519</v>
      </c>
      <c r="S7" s="74" t="s">
        <v>518</v>
      </c>
      <c r="T7" s="74" t="s">
        <v>518</v>
      </c>
      <c r="U7" s="74" t="s">
        <v>518</v>
      </c>
      <c r="V7" s="74" t="s">
        <v>519</v>
      </c>
      <c r="W7" s="74" t="s">
        <v>518</v>
      </c>
      <c r="X7" s="74" t="s">
        <v>518</v>
      </c>
      <c r="Y7" s="74" t="s">
        <v>518</v>
      </c>
      <c r="Z7" s="74" t="s">
        <v>519</v>
      </c>
      <c r="AA7" s="74" t="s">
        <v>518</v>
      </c>
      <c r="AB7" s="74" t="s">
        <v>643</v>
      </c>
      <c r="AC7" s="74" t="s">
        <v>518</v>
      </c>
      <c r="AD7" s="74" t="s">
        <v>519</v>
      </c>
      <c r="AE7" s="74" t="s">
        <v>519</v>
      </c>
      <c r="AF7" s="74" t="s">
        <v>518</v>
      </c>
      <c r="AG7" s="74" t="s">
        <v>518</v>
      </c>
      <c r="AH7" s="74" t="s">
        <v>519</v>
      </c>
      <c r="AI7" s="74" t="s">
        <v>519</v>
      </c>
      <c r="AJ7" s="74" t="s">
        <v>518</v>
      </c>
    </row>
    <row r="8" spans="1:36" ht="15.5" x14ac:dyDescent="0.35">
      <c r="A8"/>
      <c r="B8"/>
      <c r="C8">
        <f>COUNTA(C9:C10)</f>
        <v>2</v>
      </c>
      <c r="D8"/>
      <c r="E8"/>
      <c r="F8"/>
      <c r="G8" s="74">
        <v>1</v>
      </c>
      <c r="H8" s="74">
        <v>1</v>
      </c>
      <c r="I8" s="74">
        <v>1</v>
      </c>
      <c r="J8" s="74">
        <v>1</v>
      </c>
      <c r="K8" s="74">
        <v>1</v>
      </c>
      <c r="L8" s="74">
        <v>1</v>
      </c>
      <c r="M8" s="74">
        <v>0.5</v>
      </c>
      <c r="N8" s="74">
        <v>0.5</v>
      </c>
      <c r="O8" s="74">
        <v>1</v>
      </c>
      <c r="P8" s="74">
        <v>0.5</v>
      </c>
      <c r="Q8" s="74">
        <v>1</v>
      </c>
      <c r="R8" s="74">
        <v>0</v>
      </c>
      <c r="S8" s="74">
        <v>1</v>
      </c>
      <c r="T8" s="74">
        <v>1</v>
      </c>
      <c r="U8" s="74">
        <v>0.5</v>
      </c>
      <c r="V8" s="74">
        <v>0</v>
      </c>
      <c r="W8" s="74">
        <v>1</v>
      </c>
      <c r="X8" s="74">
        <v>1</v>
      </c>
      <c r="Y8" s="74">
        <v>1</v>
      </c>
      <c r="Z8" s="74">
        <v>0</v>
      </c>
      <c r="AA8" s="74">
        <v>0.5</v>
      </c>
      <c r="AB8" s="74">
        <v>0.25</v>
      </c>
      <c r="AC8" s="74">
        <v>1</v>
      </c>
      <c r="AD8" s="74">
        <v>0</v>
      </c>
      <c r="AE8" s="74">
        <v>0</v>
      </c>
      <c r="AF8" s="74">
        <v>1</v>
      </c>
      <c r="AG8" s="74">
        <v>0.5</v>
      </c>
      <c r="AH8" s="74">
        <v>0</v>
      </c>
      <c r="AI8" s="74">
        <v>0</v>
      </c>
      <c r="AJ8" s="74">
        <v>1</v>
      </c>
    </row>
    <row r="9" spans="1:36" ht="348" x14ac:dyDescent="0.35">
      <c r="A9" s="186" t="s">
        <v>8</v>
      </c>
      <c r="B9" s="187" t="s">
        <v>443</v>
      </c>
      <c r="C9" s="50" t="s">
        <v>322</v>
      </c>
      <c r="D9" s="51" t="s">
        <v>323</v>
      </c>
      <c r="E9" s="52" t="s">
        <v>324</v>
      </c>
      <c r="F9" s="53" t="s">
        <v>325</v>
      </c>
      <c r="G9" s="75" t="s">
        <v>431</v>
      </c>
      <c r="H9" s="75" t="s">
        <v>431</v>
      </c>
      <c r="I9" s="75" t="s">
        <v>645</v>
      </c>
      <c r="J9" s="75" t="s">
        <v>431</v>
      </c>
      <c r="K9" s="75" t="s">
        <v>645</v>
      </c>
      <c r="L9" s="75" t="s">
        <v>431</v>
      </c>
      <c r="M9" s="75" t="s">
        <v>431</v>
      </c>
      <c r="N9" s="75" t="s">
        <v>431</v>
      </c>
      <c r="O9" s="75" t="s">
        <v>431</v>
      </c>
      <c r="P9" s="75" t="s">
        <v>431</v>
      </c>
      <c r="Q9" s="75" t="s">
        <v>431</v>
      </c>
      <c r="R9" s="75" t="s">
        <v>432</v>
      </c>
      <c r="S9" s="75" t="s">
        <v>431</v>
      </c>
      <c r="T9" s="75" t="s">
        <v>431</v>
      </c>
      <c r="U9" s="75" t="s">
        <v>431</v>
      </c>
      <c r="V9" s="75" t="e">
        <v>#N/A</v>
      </c>
      <c r="W9" s="75" t="s">
        <v>431</v>
      </c>
      <c r="X9" s="75" t="s">
        <v>431</v>
      </c>
      <c r="Y9" s="75" t="s">
        <v>431</v>
      </c>
      <c r="Z9" s="75" t="s">
        <v>432</v>
      </c>
      <c r="AA9" s="75" t="s">
        <v>431</v>
      </c>
      <c r="AB9" s="75" t="s">
        <v>432</v>
      </c>
      <c r="AC9" s="75" t="s">
        <v>645</v>
      </c>
      <c r="AD9" s="75" t="e">
        <v>#N/A</v>
      </c>
      <c r="AE9" s="75" t="s">
        <v>432</v>
      </c>
      <c r="AF9" s="75" t="s">
        <v>431</v>
      </c>
      <c r="AG9" s="75" t="e">
        <v>#N/A</v>
      </c>
      <c r="AH9" s="75" t="s">
        <v>432</v>
      </c>
      <c r="AI9" s="75" t="s">
        <v>432</v>
      </c>
      <c r="AJ9" s="75" t="s">
        <v>431</v>
      </c>
    </row>
    <row r="10" spans="1:36" ht="203" x14ac:dyDescent="0.35">
      <c r="A10" s="186"/>
      <c r="B10" s="187"/>
      <c r="C10" s="50" t="s">
        <v>326</v>
      </c>
      <c r="D10" s="51" t="s">
        <v>327</v>
      </c>
      <c r="E10" s="52" t="s">
        <v>328</v>
      </c>
      <c r="F10" s="53" t="s">
        <v>329</v>
      </c>
      <c r="G10" s="75" t="s">
        <v>431</v>
      </c>
      <c r="H10" s="75" t="s">
        <v>431</v>
      </c>
      <c r="I10" s="75" t="s">
        <v>645</v>
      </c>
      <c r="J10" s="75" t="s">
        <v>431</v>
      </c>
      <c r="K10" s="75" t="s">
        <v>431</v>
      </c>
      <c r="L10" s="75" t="s">
        <v>645</v>
      </c>
      <c r="M10" s="75" t="s">
        <v>437</v>
      </c>
      <c r="N10" s="75" t="s">
        <v>432</v>
      </c>
      <c r="O10" s="75" t="s">
        <v>431</v>
      </c>
      <c r="P10" s="75" t="s">
        <v>432</v>
      </c>
      <c r="Q10" s="75" t="s">
        <v>431</v>
      </c>
      <c r="R10" s="75" t="s">
        <v>432</v>
      </c>
      <c r="S10" s="75" t="s">
        <v>431</v>
      </c>
      <c r="T10" s="75" t="s">
        <v>431</v>
      </c>
      <c r="U10" s="75" t="s">
        <v>432</v>
      </c>
      <c r="V10" s="75" t="e">
        <v>#N/A</v>
      </c>
      <c r="W10" s="75" t="s">
        <v>431</v>
      </c>
      <c r="X10" s="75" t="s">
        <v>431</v>
      </c>
      <c r="Y10" s="75" t="s">
        <v>431</v>
      </c>
      <c r="Z10" s="75" t="s">
        <v>432</v>
      </c>
      <c r="AA10" s="75" t="s">
        <v>432</v>
      </c>
      <c r="AB10" s="75" t="s">
        <v>520</v>
      </c>
      <c r="AC10" s="75" t="s">
        <v>645</v>
      </c>
      <c r="AD10" s="75" t="e">
        <v>#N/A</v>
      </c>
      <c r="AE10" s="75" t="s">
        <v>432</v>
      </c>
      <c r="AF10" s="75" t="s">
        <v>431</v>
      </c>
      <c r="AG10" s="75" t="s">
        <v>647</v>
      </c>
      <c r="AH10" s="75" t="s">
        <v>432</v>
      </c>
      <c r="AI10" s="75" t="s">
        <v>432</v>
      </c>
      <c r="AJ10" s="75" t="s">
        <v>431</v>
      </c>
    </row>
    <row r="11" spans="1:36" ht="15.5" x14ac:dyDescent="0.35">
      <c r="A11"/>
      <c r="B11"/>
      <c r="C11"/>
      <c r="D11"/>
      <c r="E11"/>
      <c r="F11"/>
      <c r="G11" s="74" t="s">
        <v>518</v>
      </c>
      <c r="H11" s="74" t="s">
        <v>518</v>
      </c>
      <c r="I11" s="74" t="s">
        <v>518</v>
      </c>
      <c r="J11" s="74" t="s">
        <v>518</v>
      </c>
      <c r="K11" s="74" t="s">
        <v>518</v>
      </c>
      <c r="L11" s="74" t="s">
        <v>518</v>
      </c>
      <c r="M11" s="74" t="s">
        <v>518</v>
      </c>
      <c r="N11" s="74" t="s">
        <v>518</v>
      </c>
      <c r="O11" s="74" t="s">
        <v>518</v>
      </c>
      <c r="P11" s="74" t="s">
        <v>518</v>
      </c>
      <c r="Q11" s="74" t="s">
        <v>518</v>
      </c>
      <c r="R11" s="74" t="s">
        <v>518</v>
      </c>
      <c r="S11" s="74" t="s">
        <v>518</v>
      </c>
      <c r="T11" s="74" t="s">
        <v>518</v>
      </c>
      <c r="U11" s="74" t="s">
        <v>518</v>
      </c>
      <c r="V11" s="74" t="s">
        <v>518</v>
      </c>
      <c r="W11" s="74" t="s">
        <v>518</v>
      </c>
      <c r="X11" s="74" t="s">
        <v>518</v>
      </c>
      <c r="Y11" s="74" t="s">
        <v>518</v>
      </c>
      <c r="Z11" s="74" t="s">
        <v>519</v>
      </c>
      <c r="AA11" s="74" t="s">
        <v>518</v>
      </c>
      <c r="AB11" s="74" t="s">
        <v>643</v>
      </c>
      <c r="AC11" s="74" t="s">
        <v>518</v>
      </c>
      <c r="AD11" s="74" t="s">
        <v>518</v>
      </c>
      <c r="AE11" s="74" t="s">
        <v>643</v>
      </c>
      <c r="AF11" s="74" t="s">
        <v>518</v>
      </c>
      <c r="AG11" s="74" t="s">
        <v>518</v>
      </c>
      <c r="AH11" s="74" t="s">
        <v>518</v>
      </c>
      <c r="AI11" s="74" t="s">
        <v>643</v>
      </c>
      <c r="AJ11" s="74" t="s">
        <v>518</v>
      </c>
    </row>
    <row r="12" spans="1:36" ht="15.5" x14ac:dyDescent="0.35">
      <c r="A12"/>
      <c r="B12"/>
      <c r="C12">
        <f>COUNTA(C13:C16)</f>
        <v>4</v>
      </c>
      <c r="D12"/>
      <c r="E12"/>
      <c r="F12"/>
      <c r="G12" s="74">
        <v>1</v>
      </c>
      <c r="H12" s="74">
        <v>1</v>
      </c>
      <c r="I12" s="74">
        <v>0.75</v>
      </c>
      <c r="J12" s="74">
        <v>1</v>
      </c>
      <c r="K12" s="74">
        <v>0.875</v>
      </c>
      <c r="L12" s="74">
        <v>1</v>
      </c>
      <c r="M12" s="74">
        <v>0.75</v>
      </c>
      <c r="N12" s="74">
        <v>0.5</v>
      </c>
      <c r="O12" s="74">
        <v>1</v>
      </c>
      <c r="P12" s="74">
        <v>0.5</v>
      </c>
      <c r="Q12" s="74">
        <v>1</v>
      </c>
      <c r="R12" s="74">
        <v>0.75</v>
      </c>
      <c r="S12" s="74">
        <v>1</v>
      </c>
      <c r="T12" s="74">
        <v>0.75</v>
      </c>
      <c r="U12" s="74">
        <v>0.5</v>
      </c>
      <c r="V12" s="74">
        <v>0.75</v>
      </c>
      <c r="W12" s="74">
        <v>1</v>
      </c>
      <c r="X12" s="74">
        <v>0.875</v>
      </c>
      <c r="Y12" s="74">
        <v>0.75</v>
      </c>
      <c r="Z12" s="74">
        <v>0</v>
      </c>
      <c r="AA12" s="74">
        <v>1</v>
      </c>
      <c r="AB12" s="74">
        <v>0.375</v>
      </c>
      <c r="AC12" s="74">
        <v>1</v>
      </c>
      <c r="AD12" s="74">
        <v>0.5</v>
      </c>
      <c r="AE12" s="74">
        <v>0.25</v>
      </c>
      <c r="AF12" s="74">
        <v>1</v>
      </c>
      <c r="AG12" s="74">
        <v>1</v>
      </c>
      <c r="AH12" s="74">
        <v>0.75</v>
      </c>
      <c r="AI12" s="74">
        <v>0.25</v>
      </c>
      <c r="AJ12" s="74">
        <v>0.875</v>
      </c>
    </row>
    <row r="13" spans="1:36" ht="116" x14ac:dyDescent="0.35">
      <c r="A13" s="188" t="s">
        <v>9</v>
      </c>
      <c r="B13" s="183" t="s">
        <v>444</v>
      </c>
      <c r="C13" s="50" t="s">
        <v>354</v>
      </c>
      <c r="D13" s="51" t="s">
        <v>355</v>
      </c>
      <c r="E13" s="52" t="s">
        <v>356</v>
      </c>
      <c r="F13" s="53" t="s">
        <v>357</v>
      </c>
      <c r="G13" s="75" t="s">
        <v>431</v>
      </c>
      <c r="H13" s="75" t="s">
        <v>431</v>
      </c>
      <c r="I13" s="75" t="s">
        <v>645</v>
      </c>
      <c r="J13" s="75" t="s">
        <v>431</v>
      </c>
      <c r="K13" s="75" t="s">
        <v>520</v>
      </c>
      <c r="L13" s="75" t="s">
        <v>645</v>
      </c>
      <c r="M13" s="75" t="s">
        <v>431</v>
      </c>
      <c r="N13" s="75" t="s">
        <v>432</v>
      </c>
      <c r="O13" s="75" t="s">
        <v>431</v>
      </c>
      <c r="P13" s="75" t="s">
        <v>431</v>
      </c>
      <c r="Q13" s="75" t="s">
        <v>431</v>
      </c>
      <c r="R13" s="75" t="s">
        <v>432</v>
      </c>
      <c r="S13" s="75" t="s">
        <v>431</v>
      </c>
      <c r="T13" s="75" t="s">
        <v>431</v>
      </c>
      <c r="U13" s="75" t="s">
        <v>432</v>
      </c>
      <c r="V13" s="75" t="s">
        <v>431</v>
      </c>
      <c r="W13" s="75" t="s">
        <v>431</v>
      </c>
      <c r="X13" s="75" t="s">
        <v>431</v>
      </c>
      <c r="Y13" s="75" t="s">
        <v>431</v>
      </c>
      <c r="Z13" s="75" t="s">
        <v>432</v>
      </c>
      <c r="AA13" s="75" t="s">
        <v>431</v>
      </c>
      <c r="AB13" s="75" t="s">
        <v>520</v>
      </c>
      <c r="AC13" s="75" t="s">
        <v>645</v>
      </c>
      <c r="AD13" s="75" t="e">
        <v>#N/A</v>
      </c>
      <c r="AE13" s="75" t="s">
        <v>431</v>
      </c>
      <c r="AF13" s="75" t="s">
        <v>431</v>
      </c>
      <c r="AG13" s="75" t="s">
        <v>647</v>
      </c>
      <c r="AH13" s="75" t="s">
        <v>431</v>
      </c>
      <c r="AI13" s="75" t="s">
        <v>432</v>
      </c>
      <c r="AJ13" s="75" t="s">
        <v>431</v>
      </c>
    </row>
    <row r="14" spans="1:36" ht="362.5" x14ac:dyDescent="0.35">
      <c r="A14" s="189"/>
      <c r="B14" s="184"/>
      <c r="C14" s="50" t="s">
        <v>278</v>
      </c>
      <c r="D14" s="51" t="s">
        <v>279</v>
      </c>
      <c r="E14" s="52" t="s">
        <v>280</v>
      </c>
      <c r="F14" s="53" t="s">
        <v>281</v>
      </c>
      <c r="G14" s="75" t="s">
        <v>431</v>
      </c>
      <c r="H14" s="75" t="s">
        <v>431</v>
      </c>
      <c r="I14" s="75" t="s">
        <v>645</v>
      </c>
      <c r="J14" s="75" t="s">
        <v>431</v>
      </c>
      <c r="K14" s="75" t="s">
        <v>645</v>
      </c>
      <c r="L14" s="75" t="s">
        <v>645</v>
      </c>
      <c r="M14" s="75" t="s">
        <v>437</v>
      </c>
      <c r="N14" s="75" t="s">
        <v>431</v>
      </c>
      <c r="O14" s="75" t="s">
        <v>431</v>
      </c>
      <c r="P14" s="75" t="s">
        <v>432</v>
      </c>
      <c r="Q14" s="75" t="s">
        <v>431</v>
      </c>
      <c r="R14" s="75" t="s">
        <v>431</v>
      </c>
      <c r="S14" s="75" t="s">
        <v>431</v>
      </c>
      <c r="T14" s="75" t="s">
        <v>437</v>
      </c>
      <c r="U14" s="75" t="s">
        <v>431</v>
      </c>
      <c r="V14" s="75" t="e">
        <v>#N/A</v>
      </c>
      <c r="W14" s="75" t="s">
        <v>431</v>
      </c>
      <c r="X14" s="75" t="s">
        <v>431</v>
      </c>
      <c r="Y14" s="75" t="s">
        <v>431</v>
      </c>
      <c r="Z14" s="75" t="s">
        <v>432</v>
      </c>
      <c r="AA14" s="75" t="s">
        <v>431</v>
      </c>
      <c r="AB14" s="75" t="s">
        <v>520</v>
      </c>
      <c r="AC14" s="75" t="s">
        <v>431</v>
      </c>
      <c r="AD14" s="75" t="s">
        <v>431</v>
      </c>
      <c r="AE14" s="75" t="s">
        <v>432</v>
      </c>
      <c r="AF14" s="75" t="s">
        <v>431</v>
      </c>
      <c r="AG14" s="75" t="s">
        <v>647</v>
      </c>
      <c r="AH14" s="75" t="s">
        <v>431</v>
      </c>
      <c r="AI14" s="75" t="s">
        <v>432</v>
      </c>
      <c r="AJ14" s="75" t="s">
        <v>431</v>
      </c>
    </row>
    <row r="15" spans="1:36" ht="145" x14ac:dyDescent="0.35">
      <c r="A15" s="189"/>
      <c r="B15" s="184"/>
      <c r="C15" s="50" t="s">
        <v>330</v>
      </c>
      <c r="D15" s="51" t="s">
        <v>331</v>
      </c>
      <c r="E15" s="52" t="s">
        <v>332</v>
      </c>
      <c r="F15" s="53" t="s">
        <v>445</v>
      </c>
      <c r="G15" s="75" t="s">
        <v>431</v>
      </c>
      <c r="H15" s="75" t="s">
        <v>431</v>
      </c>
      <c r="I15" s="75" t="s">
        <v>437</v>
      </c>
      <c r="J15" s="75" t="s">
        <v>431</v>
      </c>
      <c r="K15" s="75" t="s">
        <v>645</v>
      </c>
      <c r="L15" s="75" t="s">
        <v>645</v>
      </c>
      <c r="M15" s="75" t="s">
        <v>431</v>
      </c>
      <c r="N15" s="75" t="s">
        <v>432</v>
      </c>
      <c r="O15" s="75" t="s">
        <v>431</v>
      </c>
      <c r="P15" s="75" t="s">
        <v>432</v>
      </c>
      <c r="Q15" s="75" t="s">
        <v>431</v>
      </c>
      <c r="R15" s="75" t="s">
        <v>431</v>
      </c>
      <c r="S15" s="75" t="s">
        <v>431</v>
      </c>
      <c r="T15" s="75" t="s">
        <v>431</v>
      </c>
      <c r="U15" s="75" t="s">
        <v>432</v>
      </c>
      <c r="V15" s="75" t="s">
        <v>431</v>
      </c>
      <c r="W15" s="75" t="s">
        <v>431</v>
      </c>
      <c r="X15" s="75" t="s">
        <v>520</v>
      </c>
      <c r="Y15" s="75" t="s">
        <v>432</v>
      </c>
      <c r="Z15" s="75" t="s">
        <v>432</v>
      </c>
      <c r="AA15" s="75" t="s">
        <v>431</v>
      </c>
      <c r="AB15" s="75" t="s">
        <v>432</v>
      </c>
      <c r="AC15" s="75" t="s">
        <v>645</v>
      </c>
      <c r="AD15" s="75" t="e">
        <v>#N/A</v>
      </c>
      <c r="AE15" s="75" t="s">
        <v>432</v>
      </c>
      <c r="AF15" s="75" t="s">
        <v>431</v>
      </c>
      <c r="AG15" s="75" t="s">
        <v>647</v>
      </c>
      <c r="AH15" s="75" t="s">
        <v>432</v>
      </c>
      <c r="AI15" s="75" t="s">
        <v>432</v>
      </c>
      <c r="AJ15" s="75" t="s">
        <v>520</v>
      </c>
    </row>
    <row r="16" spans="1:36" ht="275.5" x14ac:dyDescent="0.35">
      <c r="A16" s="190"/>
      <c r="B16" s="185"/>
      <c r="C16" s="50" t="s">
        <v>290</v>
      </c>
      <c r="D16" s="51" t="s">
        <v>291</v>
      </c>
      <c r="E16" s="52" t="s">
        <v>292</v>
      </c>
      <c r="F16" s="53" t="s">
        <v>293</v>
      </c>
      <c r="G16" s="75" t="s">
        <v>431</v>
      </c>
      <c r="H16" s="75" t="s">
        <v>431</v>
      </c>
      <c r="I16" s="75" t="s">
        <v>645</v>
      </c>
      <c r="J16" s="75" t="s">
        <v>431</v>
      </c>
      <c r="K16" s="75" t="s">
        <v>645</v>
      </c>
      <c r="L16" s="75" t="s">
        <v>431</v>
      </c>
      <c r="M16" s="75" t="s">
        <v>431</v>
      </c>
      <c r="N16" s="75" t="s">
        <v>431</v>
      </c>
      <c r="O16" s="75" t="s">
        <v>431</v>
      </c>
      <c r="P16" s="75" t="s">
        <v>431</v>
      </c>
      <c r="Q16" s="75" t="s">
        <v>431</v>
      </c>
      <c r="R16" s="75" t="s">
        <v>431</v>
      </c>
      <c r="S16" s="75" t="s">
        <v>431</v>
      </c>
      <c r="T16" s="75" t="s">
        <v>431</v>
      </c>
      <c r="U16" s="75" t="s">
        <v>431</v>
      </c>
      <c r="V16" s="75" t="s">
        <v>431</v>
      </c>
      <c r="W16" s="75" t="s">
        <v>431</v>
      </c>
      <c r="X16" s="75" t="s">
        <v>431</v>
      </c>
      <c r="Y16" s="75" t="s">
        <v>431</v>
      </c>
      <c r="Z16" s="75" t="s">
        <v>432</v>
      </c>
      <c r="AA16" s="75" t="s">
        <v>431</v>
      </c>
      <c r="AB16" s="75" t="s">
        <v>520</v>
      </c>
      <c r="AC16" s="75" t="s">
        <v>645</v>
      </c>
      <c r="AD16" s="75" t="s">
        <v>431</v>
      </c>
      <c r="AE16" s="75" t="s">
        <v>432</v>
      </c>
      <c r="AF16" s="75" t="s">
        <v>431</v>
      </c>
      <c r="AG16" s="75" t="s">
        <v>647</v>
      </c>
      <c r="AH16" s="75" t="s">
        <v>431</v>
      </c>
      <c r="AI16" s="75" t="s">
        <v>431</v>
      </c>
      <c r="AJ16" s="75" t="s">
        <v>431</v>
      </c>
    </row>
    <row r="17" spans="1:36" ht="15.5" x14ac:dyDescent="0.35">
      <c r="A17"/>
      <c r="B17"/>
      <c r="C17"/>
      <c r="D17"/>
      <c r="E17"/>
      <c r="F17"/>
      <c r="G17" s="74" t="s">
        <v>518</v>
      </c>
      <c r="H17" s="74" t="s">
        <v>518</v>
      </c>
      <c r="I17" s="74" t="s">
        <v>518</v>
      </c>
      <c r="J17" s="74" t="s">
        <v>518</v>
      </c>
      <c r="K17" s="74" t="s">
        <v>518</v>
      </c>
      <c r="L17" s="74" t="s">
        <v>518</v>
      </c>
      <c r="M17" s="74" t="s">
        <v>518</v>
      </c>
      <c r="N17" s="74" t="s">
        <v>643</v>
      </c>
      <c r="O17" s="74" t="s">
        <v>518</v>
      </c>
      <c r="P17" s="74" t="s">
        <v>518</v>
      </c>
      <c r="Q17" s="74" t="s">
        <v>518</v>
      </c>
      <c r="R17" s="74" t="s">
        <v>518</v>
      </c>
      <c r="S17" s="74" t="s">
        <v>518</v>
      </c>
      <c r="T17" s="74" t="s">
        <v>518</v>
      </c>
      <c r="U17" s="74" t="s">
        <v>519</v>
      </c>
      <c r="V17" s="74" t="s">
        <v>518</v>
      </c>
      <c r="W17" s="74" t="s">
        <v>518</v>
      </c>
      <c r="X17" s="74" t="s">
        <v>518</v>
      </c>
      <c r="Y17" s="74" t="s">
        <v>643</v>
      </c>
      <c r="Z17" s="74" t="s">
        <v>519</v>
      </c>
      <c r="AA17" s="74" t="s">
        <v>518</v>
      </c>
      <c r="AB17" s="74" t="s">
        <v>643</v>
      </c>
      <c r="AC17" s="74" t="s">
        <v>518</v>
      </c>
      <c r="AD17" s="74" t="s">
        <v>518</v>
      </c>
      <c r="AE17" s="74" t="s">
        <v>643</v>
      </c>
      <c r="AF17" s="74" t="s">
        <v>518</v>
      </c>
      <c r="AG17" s="74" t="s">
        <v>518</v>
      </c>
      <c r="AH17" s="74" t="s">
        <v>643</v>
      </c>
      <c r="AI17" s="74" t="s">
        <v>518</v>
      </c>
      <c r="AJ17" s="74" t="s">
        <v>518</v>
      </c>
    </row>
    <row r="18" spans="1:36" ht="15.5" x14ac:dyDescent="0.35">
      <c r="A18"/>
      <c r="B18"/>
      <c r="C18">
        <f>COUNTA(C19:C21)</f>
        <v>3</v>
      </c>
      <c r="D18"/>
      <c r="E18"/>
      <c r="F18"/>
      <c r="G18" s="74">
        <v>0.66666666666666663</v>
      </c>
      <c r="H18" s="74">
        <v>1</v>
      </c>
      <c r="I18" s="74">
        <v>1</v>
      </c>
      <c r="J18" s="74">
        <v>1</v>
      </c>
      <c r="K18" s="74">
        <v>0.66666666666666663</v>
      </c>
      <c r="L18" s="74">
        <v>0.66666666666666663</v>
      </c>
      <c r="M18" s="74">
        <v>0.66666666666666663</v>
      </c>
      <c r="N18" s="74">
        <v>0.33333333333333331</v>
      </c>
      <c r="O18" s="74">
        <v>0.66666666666666663</v>
      </c>
      <c r="P18" s="74">
        <v>1</v>
      </c>
      <c r="Q18" s="74">
        <v>0.66666666666666663</v>
      </c>
      <c r="R18" s="74">
        <v>0.83333333333333337</v>
      </c>
      <c r="S18" s="74">
        <v>0.66666666666666663</v>
      </c>
      <c r="T18" s="74">
        <v>1</v>
      </c>
      <c r="U18" s="74">
        <v>0</v>
      </c>
      <c r="V18" s="74">
        <v>0.66666666666666663</v>
      </c>
      <c r="W18" s="74">
        <v>0.66666666666666663</v>
      </c>
      <c r="X18" s="74">
        <v>1</v>
      </c>
      <c r="Y18" s="74">
        <v>0.33333333333333331</v>
      </c>
      <c r="Z18" s="74">
        <v>0</v>
      </c>
      <c r="AA18" s="74">
        <v>0.83333333333333337</v>
      </c>
      <c r="AB18" s="74">
        <v>0.33333333333333331</v>
      </c>
      <c r="AC18" s="74">
        <v>0.66666666666666663</v>
      </c>
      <c r="AD18" s="74">
        <v>0.66666666666666663</v>
      </c>
      <c r="AE18" s="74">
        <v>0.33333333333333331</v>
      </c>
      <c r="AF18" s="74">
        <v>0.66666666666666663</v>
      </c>
      <c r="AG18" s="74">
        <v>0.66666666666666663</v>
      </c>
      <c r="AH18" s="74">
        <v>0.33333333333333331</v>
      </c>
      <c r="AI18" s="74">
        <v>0.66666666666666663</v>
      </c>
      <c r="AJ18" s="74">
        <v>1</v>
      </c>
    </row>
    <row r="19" spans="1:36" ht="362.5" x14ac:dyDescent="0.35">
      <c r="A19" s="186" t="s">
        <v>10</v>
      </c>
      <c r="B19" s="187" t="s">
        <v>446</v>
      </c>
      <c r="C19" s="50" t="s">
        <v>286</v>
      </c>
      <c r="D19" s="51" t="s">
        <v>287</v>
      </c>
      <c r="E19" s="52" t="s">
        <v>288</v>
      </c>
      <c r="F19" s="53" t="s">
        <v>289</v>
      </c>
      <c r="G19" s="75" t="s">
        <v>431</v>
      </c>
      <c r="H19" s="75" t="s">
        <v>431</v>
      </c>
      <c r="I19" s="75" t="s">
        <v>645</v>
      </c>
      <c r="J19" s="75" t="s">
        <v>431</v>
      </c>
      <c r="K19" s="75" t="s">
        <v>431</v>
      </c>
      <c r="L19" s="75" t="s">
        <v>645</v>
      </c>
      <c r="M19" s="75" t="s">
        <v>431</v>
      </c>
      <c r="N19" s="75" t="s">
        <v>431</v>
      </c>
      <c r="O19" s="75" t="s">
        <v>431</v>
      </c>
      <c r="P19" s="75" t="s">
        <v>431</v>
      </c>
      <c r="Q19" s="75" t="s">
        <v>431</v>
      </c>
      <c r="R19" s="75" t="s">
        <v>431</v>
      </c>
      <c r="S19" s="75" t="s">
        <v>431</v>
      </c>
      <c r="T19" s="75" t="s">
        <v>431</v>
      </c>
      <c r="U19" s="75" t="e">
        <v>#N/A</v>
      </c>
      <c r="V19" s="75" t="s">
        <v>431</v>
      </c>
      <c r="W19" s="75" t="s">
        <v>431</v>
      </c>
      <c r="X19" s="75" t="s">
        <v>431</v>
      </c>
      <c r="Y19" s="75" t="s">
        <v>431</v>
      </c>
      <c r="Z19" s="75" t="s">
        <v>432</v>
      </c>
      <c r="AA19" s="75" t="s">
        <v>520</v>
      </c>
      <c r="AB19" s="75" t="s">
        <v>520</v>
      </c>
      <c r="AC19" s="75" t="s">
        <v>645</v>
      </c>
      <c r="AD19" s="75" t="s">
        <v>431</v>
      </c>
      <c r="AE19" s="75" t="s">
        <v>431</v>
      </c>
      <c r="AF19" s="75" t="s">
        <v>431</v>
      </c>
      <c r="AG19" s="75" t="s">
        <v>647</v>
      </c>
      <c r="AH19" s="75" t="s">
        <v>432</v>
      </c>
      <c r="AI19" s="75" t="s">
        <v>431</v>
      </c>
      <c r="AJ19" s="75" t="s">
        <v>431</v>
      </c>
    </row>
    <row r="20" spans="1:36" ht="130.5" x14ac:dyDescent="0.35">
      <c r="A20" s="186"/>
      <c r="B20" s="187"/>
      <c r="C20" s="50" t="s">
        <v>334</v>
      </c>
      <c r="D20" s="51" t="s">
        <v>335</v>
      </c>
      <c r="E20" s="52" t="s">
        <v>336</v>
      </c>
      <c r="F20" s="53" t="s">
        <v>447</v>
      </c>
      <c r="G20" s="75" t="e">
        <v>#N/A</v>
      </c>
      <c r="H20" s="75" t="s">
        <v>431</v>
      </c>
      <c r="I20" s="75" t="s">
        <v>645</v>
      </c>
      <c r="J20" s="75" t="s">
        <v>431</v>
      </c>
      <c r="K20" s="75" t="e">
        <v>#N/A</v>
      </c>
      <c r="L20" s="75" t="e">
        <v>#N/A</v>
      </c>
      <c r="M20" s="75" t="e">
        <v>#N/A</v>
      </c>
      <c r="N20" s="75" t="s">
        <v>432</v>
      </c>
      <c r="O20" s="75" t="e">
        <v>#N/A</v>
      </c>
      <c r="P20" s="75" t="s">
        <v>431</v>
      </c>
      <c r="Q20" s="75" t="s">
        <v>431</v>
      </c>
      <c r="R20" s="75" t="s">
        <v>431</v>
      </c>
      <c r="S20" s="75" t="e">
        <v>#N/A</v>
      </c>
      <c r="T20" s="75" t="s">
        <v>431</v>
      </c>
      <c r="U20" s="75" t="s">
        <v>432</v>
      </c>
      <c r="V20" s="75" t="s">
        <v>431</v>
      </c>
      <c r="W20" s="75" t="e">
        <v>#N/A</v>
      </c>
      <c r="X20" s="75" t="s">
        <v>431</v>
      </c>
      <c r="Y20" s="75" t="e">
        <v>#N/A</v>
      </c>
      <c r="Z20" s="75" t="s">
        <v>432</v>
      </c>
      <c r="AA20" s="75" t="s">
        <v>431</v>
      </c>
      <c r="AB20" s="75" t="s">
        <v>432</v>
      </c>
      <c r="AC20" s="75" t="s">
        <v>645</v>
      </c>
      <c r="AD20" s="75" t="s">
        <v>431</v>
      </c>
      <c r="AE20" s="75" t="s">
        <v>432</v>
      </c>
      <c r="AF20" s="75" t="e">
        <v>#N/A</v>
      </c>
      <c r="AG20" s="75" t="e">
        <v>#N/A</v>
      </c>
      <c r="AH20" s="75" t="e">
        <v>#N/A</v>
      </c>
      <c r="AI20" s="75" t="e">
        <v>#N/A</v>
      </c>
      <c r="AJ20" s="75" t="s">
        <v>431</v>
      </c>
    </row>
    <row r="21" spans="1:36" ht="188.5" x14ac:dyDescent="0.35">
      <c r="A21" s="186"/>
      <c r="B21" s="187"/>
      <c r="C21" s="50" t="s">
        <v>342</v>
      </c>
      <c r="D21" s="51" t="s">
        <v>343</v>
      </c>
      <c r="E21" s="52" t="s">
        <v>344</v>
      </c>
      <c r="F21" s="53" t="s">
        <v>448</v>
      </c>
      <c r="G21" s="75" t="s">
        <v>431</v>
      </c>
      <c r="H21" s="75" t="s">
        <v>431</v>
      </c>
      <c r="I21" s="75" t="s">
        <v>645</v>
      </c>
      <c r="J21" s="75" t="s">
        <v>431</v>
      </c>
      <c r="K21" s="75" t="s">
        <v>645</v>
      </c>
      <c r="L21" s="75" t="s">
        <v>645</v>
      </c>
      <c r="M21" s="75" t="s">
        <v>431</v>
      </c>
      <c r="N21" s="75" t="s">
        <v>432</v>
      </c>
      <c r="O21" s="75" t="s">
        <v>431</v>
      </c>
      <c r="P21" s="75" t="s">
        <v>431</v>
      </c>
      <c r="Q21" s="75" t="s">
        <v>432</v>
      </c>
      <c r="R21" s="75" t="s">
        <v>520</v>
      </c>
      <c r="S21" s="75" t="s">
        <v>431</v>
      </c>
      <c r="T21" s="75" t="s">
        <v>431</v>
      </c>
      <c r="U21" s="75" t="s">
        <v>432</v>
      </c>
      <c r="V21" s="75" t="e">
        <v>#N/A</v>
      </c>
      <c r="W21" s="75" t="s">
        <v>431</v>
      </c>
      <c r="X21" s="75" t="s">
        <v>431</v>
      </c>
      <c r="Y21" s="75" t="s">
        <v>432</v>
      </c>
      <c r="Z21" s="75" t="s">
        <v>432</v>
      </c>
      <c r="AA21" s="75" t="s">
        <v>431</v>
      </c>
      <c r="AB21" s="75" t="s">
        <v>520</v>
      </c>
      <c r="AC21" s="75" t="s">
        <v>432</v>
      </c>
      <c r="AD21" s="75" t="e">
        <v>#N/A</v>
      </c>
      <c r="AE21" s="75" t="s">
        <v>432</v>
      </c>
      <c r="AF21" s="75" t="s">
        <v>431</v>
      </c>
      <c r="AG21" s="75" t="s">
        <v>647</v>
      </c>
      <c r="AH21" s="75" t="s">
        <v>431</v>
      </c>
      <c r="AI21" s="75" t="s">
        <v>431</v>
      </c>
      <c r="AJ21" s="75" t="s">
        <v>431</v>
      </c>
    </row>
    <row r="22" spans="1:36" ht="15.5" x14ac:dyDescent="0.35">
      <c r="A22"/>
      <c r="B22"/>
      <c r="C22"/>
      <c r="D22"/>
      <c r="E22"/>
      <c r="F22"/>
      <c r="G22" s="74" t="s">
        <v>518</v>
      </c>
      <c r="H22" s="74" t="s">
        <v>518</v>
      </c>
      <c r="I22" s="74" t="s">
        <v>518</v>
      </c>
      <c r="J22" s="74" t="s">
        <v>518</v>
      </c>
      <c r="K22" s="74" t="s">
        <v>518</v>
      </c>
      <c r="L22" s="74" t="s">
        <v>518</v>
      </c>
      <c r="M22" s="74" t="s">
        <v>518</v>
      </c>
      <c r="N22" s="74" t="s">
        <v>518</v>
      </c>
      <c r="O22" s="74" t="s">
        <v>518</v>
      </c>
      <c r="P22" s="74" t="s">
        <v>518</v>
      </c>
      <c r="Q22" s="74" t="s">
        <v>518</v>
      </c>
      <c r="R22" s="74" t="s">
        <v>518</v>
      </c>
      <c r="S22" s="74" t="s">
        <v>518</v>
      </c>
      <c r="T22" s="74" t="s">
        <v>518</v>
      </c>
      <c r="U22" s="74" t="s">
        <v>518</v>
      </c>
      <c r="V22" s="74" t="s">
        <v>518</v>
      </c>
      <c r="W22" s="74" t="s">
        <v>518</v>
      </c>
      <c r="X22" s="74" t="s">
        <v>518</v>
      </c>
      <c r="Y22" s="74" t="s">
        <v>518</v>
      </c>
      <c r="Z22" s="74" t="s">
        <v>518</v>
      </c>
      <c r="AA22" s="74" t="s">
        <v>518</v>
      </c>
      <c r="AB22" s="74" t="s">
        <v>643</v>
      </c>
      <c r="AC22" s="74" t="s">
        <v>518</v>
      </c>
      <c r="AD22" s="74" t="s">
        <v>518</v>
      </c>
      <c r="AE22" s="74" t="s">
        <v>518</v>
      </c>
      <c r="AF22" s="74" t="s">
        <v>518</v>
      </c>
      <c r="AG22" s="74" t="s">
        <v>518</v>
      </c>
      <c r="AH22" s="74" t="s">
        <v>518</v>
      </c>
      <c r="AI22" s="74" t="s">
        <v>518</v>
      </c>
      <c r="AJ22" s="74" t="s">
        <v>518</v>
      </c>
    </row>
    <row r="23" spans="1:36" ht="15.5" x14ac:dyDescent="0.35">
      <c r="A23"/>
      <c r="B23"/>
      <c r="C23">
        <f>COUNTA(C24:C25)</f>
        <v>2</v>
      </c>
      <c r="D23"/>
      <c r="E23"/>
      <c r="F23"/>
      <c r="G23" s="74">
        <v>0.5</v>
      </c>
      <c r="H23" s="74">
        <v>0.5</v>
      </c>
      <c r="I23" s="74">
        <v>0.5</v>
      </c>
      <c r="J23" s="74">
        <v>0.5</v>
      </c>
      <c r="K23" s="74">
        <v>0.5</v>
      </c>
      <c r="L23" s="74">
        <v>1</v>
      </c>
      <c r="M23" s="74">
        <v>1</v>
      </c>
      <c r="N23" s="74">
        <v>0.5</v>
      </c>
      <c r="O23" s="74">
        <v>1</v>
      </c>
      <c r="P23" s="74">
        <v>1</v>
      </c>
      <c r="Q23" s="74">
        <v>1</v>
      </c>
      <c r="R23" s="74">
        <v>1</v>
      </c>
      <c r="S23" s="74">
        <v>1</v>
      </c>
      <c r="T23" s="74">
        <v>0.5</v>
      </c>
      <c r="U23" s="74">
        <v>1</v>
      </c>
      <c r="V23" s="74">
        <v>0.5</v>
      </c>
      <c r="W23" s="74">
        <v>0.5</v>
      </c>
      <c r="X23" s="74">
        <v>1</v>
      </c>
      <c r="Y23" s="74">
        <v>1</v>
      </c>
      <c r="Z23" s="74">
        <v>0.5</v>
      </c>
      <c r="AA23" s="74">
        <v>1</v>
      </c>
      <c r="AB23" s="74">
        <v>0.25</v>
      </c>
      <c r="AC23" s="74">
        <v>0.5</v>
      </c>
      <c r="AD23" s="74">
        <v>0.5</v>
      </c>
      <c r="AE23" s="74">
        <v>0.5</v>
      </c>
      <c r="AF23" s="74">
        <v>0.5</v>
      </c>
      <c r="AG23" s="74">
        <v>0.5</v>
      </c>
      <c r="AH23" s="74">
        <v>0.5</v>
      </c>
      <c r="AI23" s="74">
        <v>1</v>
      </c>
      <c r="AJ23" s="74">
        <v>1</v>
      </c>
    </row>
    <row r="24" spans="1:36" ht="232" x14ac:dyDescent="0.35">
      <c r="A24" s="186" t="s">
        <v>11</v>
      </c>
      <c r="B24" s="187" t="s">
        <v>449</v>
      </c>
      <c r="C24" s="50" t="s">
        <v>262</v>
      </c>
      <c r="D24" s="51" t="s">
        <v>450</v>
      </c>
      <c r="E24" s="54" t="s">
        <v>451</v>
      </c>
      <c r="F24" s="53" t="s">
        <v>452</v>
      </c>
      <c r="G24" s="75" t="s">
        <v>431</v>
      </c>
      <c r="H24" s="75" t="s">
        <v>431</v>
      </c>
      <c r="I24" s="75" t="s">
        <v>645</v>
      </c>
      <c r="J24" s="75" t="s">
        <v>431</v>
      </c>
      <c r="K24" s="75" t="s">
        <v>431</v>
      </c>
      <c r="L24" s="75" t="s">
        <v>645</v>
      </c>
      <c r="M24" s="75" t="s">
        <v>431</v>
      </c>
      <c r="N24" s="75" t="s">
        <v>431</v>
      </c>
      <c r="O24" s="75" t="s">
        <v>431</v>
      </c>
      <c r="P24" s="75" t="s">
        <v>431</v>
      </c>
      <c r="Q24" s="75" t="s">
        <v>431</v>
      </c>
      <c r="R24" s="75" t="s">
        <v>431</v>
      </c>
      <c r="S24" s="75" t="s">
        <v>431</v>
      </c>
      <c r="T24" s="75" t="s">
        <v>431</v>
      </c>
      <c r="U24" s="75" t="s">
        <v>431</v>
      </c>
      <c r="V24" s="75" t="e">
        <v>#N/A</v>
      </c>
      <c r="W24" s="75" t="s">
        <v>431</v>
      </c>
      <c r="X24" s="75" t="s">
        <v>431</v>
      </c>
      <c r="Y24" s="75" t="s">
        <v>431</v>
      </c>
      <c r="Z24" s="75" t="s">
        <v>432</v>
      </c>
      <c r="AA24" s="75" t="s">
        <v>431</v>
      </c>
      <c r="AB24" s="75" t="s">
        <v>520</v>
      </c>
      <c r="AC24" s="75" t="s">
        <v>645</v>
      </c>
      <c r="AD24" s="75" t="s">
        <v>431</v>
      </c>
      <c r="AE24" s="75" t="s">
        <v>431</v>
      </c>
      <c r="AF24" s="75" t="s">
        <v>645</v>
      </c>
      <c r="AG24" s="75" t="s">
        <v>647</v>
      </c>
      <c r="AH24" s="75" t="s">
        <v>431</v>
      </c>
      <c r="AI24" s="75" t="s">
        <v>431</v>
      </c>
      <c r="AJ24" s="75" t="s">
        <v>431</v>
      </c>
    </row>
    <row r="25" spans="1:36" ht="159.5" x14ac:dyDescent="0.35">
      <c r="A25" s="186"/>
      <c r="B25" s="187"/>
      <c r="C25" s="50" t="s">
        <v>453</v>
      </c>
      <c r="D25" s="51" t="s">
        <v>454</v>
      </c>
      <c r="E25" s="54" t="s">
        <v>455</v>
      </c>
      <c r="F25" s="53" t="s">
        <v>456</v>
      </c>
      <c r="G25" s="75" t="s">
        <v>432</v>
      </c>
      <c r="H25" s="75" t="s">
        <v>432</v>
      </c>
      <c r="I25" s="75" t="s">
        <v>432</v>
      </c>
      <c r="J25" s="75" t="s">
        <v>432</v>
      </c>
      <c r="K25" s="75" t="e">
        <v>#N/A</v>
      </c>
      <c r="L25" s="75" t="s">
        <v>645</v>
      </c>
      <c r="M25" s="75" t="s">
        <v>431</v>
      </c>
      <c r="N25" s="75" t="s">
        <v>432</v>
      </c>
      <c r="O25" s="75" t="s">
        <v>431</v>
      </c>
      <c r="P25" s="75" t="s">
        <v>431</v>
      </c>
      <c r="Q25" s="75" t="s">
        <v>431</v>
      </c>
      <c r="R25" s="75" t="s">
        <v>431</v>
      </c>
      <c r="S25" s="75" t="s">
        <v>431</v>
      </c>
      <c r="T25" s="75" t="s">
        <v>432</v>
      </c>
      <c r="U25" s="75" t="s">
        <v>431</v>
      </c>
      <c r="V25" s="75" t="s">
        <v>431</v>
      </c>
      <c r="W25" s="75" t="s">
        <v>432</v>
      </c>
      <c r="X25" s="75" t="s">
        <v>431</v>
      </c>
      <c r="Y25" s="75" t="s">
        <v>431</v>
      </c>
      <c r="Z25" s="75" t="s">
        <v>431</v>
      </c>
      <c r="AA25" s="75" t="s">
        <v>431</v>
      </c>
      <c r="AB25" s="75" t="s">
        <v>432</v>
      </c>
      <c r="AC25" s="75" t="s">
        <v>432</v>
      </c>
      <c r="AD25" s="75" t="e">
        <v>#N/A</v>
      </c>
      <c r="AE25" s="75" t="s">
        <v>432</v>
      </c>
      <c r="AF25" s="75" t="e">
        <v>#N/A</v>
      </c>
      <c r="AG25" s="75" t="s">
        <v>432</v>
      </c>
      <c r="AH25" s="75" t="e">
        <v>#N/A</v>
      </c>
      <c r="AI25" s="75" t="s">
        <v>431</v>
      </c>
      <c r="AJ25" s="75" t="s">
        <v>431</v>
      </c>
    </row>
    <row r="26" spans="1:36" ht="15.5" x14ac:dyDescent="0.35">
      <c r="A26"/>
      <c r="B26"/>
      <c r="C26"/>
      <c r="D26"/>
      <c r="E26"/>
      <c r="F26"/>
      <c r="G26" s="74" t="s">
        <v>518</v>
      </c>
      <c r="H26" s="74" t="s">
        <v>518</v>
      </c>
      <c r="I26" s="74" t="s">
        <v>518</v>
      </c>
      <c r="J26" s="74" t="s">
        <v>518</v>
      </c>
      <c r="K26" s="74" t="s">
        <v>518</v>
      </c>
      <c r="L26" s="74" t="s">
        <v>518</v>
      </c>
      <c r="M26" s="74" t="s">
        <v>518</v>
      </c>
      <c r="N26" s="74" t="s">
        <v>518</v>
      </c>
      <c r="O26" s="74" t="s">
        <v>518</v>
      </c>
      <c r="P26" s="74" t="s">
        <v>518</v>
      </c>
      <c r="Q26" s="74" t="s">
        <v>518</v>
      </c>
      <c r="R26" s="74" t="s">
        <v>518</v>
      </c>
      <c r="S26" s="74" t="s">
        <v>518</v>
      </c>
      <c r="T26" s="74" t="s">
        <v>518</v>
      </c>
      <c r="U26" s="74" t="s">
        <v>518</v>
      </c>
      <c r="V26" s="74" t="s">
        <v>518</v>
      </c>
      <c r="W26" s="74" t="s">
        <v>518</v>
      </c>
      <c r="X26" s="74" t="s">
        <v>518</v>
      </c>
      <c r="Y26" s="74" t="s">
        <v>518</v>
      </c>
      <c r="Z26" s="74" t="s">
        <v>518</v>
      </c>
      <c r="AA26" s="74" t="s">
        <v>518</v>
      </c>
      <c r="AB26" s="74" t="s">
        <v>643</v>
      </c>
      <c r="AC26" s="74" t="s">
        <v>518</v>
      </c>
      <c r="AD26" s="74" t="s">
        <v>518</v>
      </c>
      <c r="AE26" s="74" t="s">
        <v>518</v>
      </c>
      <c r="AF26" s="74" t="s">
        <v>518</v>
      </c>
      <c r="AG26" s="74" t="s">
        <v>518</v>
      </c>
      <c r="AH26" s="74" t="s">
        <v>518</v>
      </c>
      <c r="AI26" s="74" t="s">
        <v>518</v>
      </c>
      <c r="AJ26" s="74" t="s">
        <v>518</v>
      </c>
    </row>
    <row r="27" spans="1:36" ht="15.5" x14ac:dyDescent="0.35">
      <c r="A27"/>
      <c r="B27"/>
      <c r="C27">
        <f>COUNTA(C28:C29)</f>
        <v>2</v>
      </c>
      <c r="D27"/>
      <c r="E27"/>
      <c r="F27"/>
      <c r="G27" s="74">
        <v>0.5</v>
      </c>
      <c r="H27" s="74">
        <v>0.5</v>
      </c>
      <c r="I27" s="74">
        <v>0.5</v>
      </c>
      <c r="J27" s="74">
        <v>0.5</v>
      </c>
      <c r="K27" s="74">
        <v>0.5</v>
      </c>
      <c r="L27" s="74">
        <v>1</v>
      </c>
      <c r="M27" s="74">
        <v>1</v>
      </c>
      <c r="N27" s="74">
        <v>0.5</v>
      </c>
      <c r="O27" s="74">
        <v>1</v>
      </c>
      <c r="P27" s="74">
        <v>1</v>
      </c>
      <c r="Q27" s="74">
        <v>1</v>
      </c>
      <c r="R27" s="74">
        <v>1</v>
      </c>
      <c r="S27" s="74">
        <v>1</v>
      </c>
      <c r="T27" s="74">
        <v>0.5</v>
      </c>
      <c r="U27" s="74">
        <v>1</v>
      </c>
      <c r="V27" s="74">
        <v>0.5</v>
      </c>
      <c r="W27" s="74">
        <v>0.5</v>
      </c>
      <c r="X27" s="74">
        <v>1</v>
      </c>
      <c r="Y27" s="74">
        <v>1</v>
      </c>
      <c r="Z27" s="74">
        <v>0.5</v>
      </c>
      <c r="AA27" s="74">
        <v>1</v>
      </c>
      <c r="AB27" s="74">
        <v>0.25</v>
      </c>
      <c r="AC27" s="74">
        <v>0.5</v>
      </c>
      <c r="AD27" s="74">
        <v>0.5</v>
      </c>
      <c r="AE27" s="74">
        <v>0.5</v>
      </c>
      <c r="AF27" s="74">
        <v>0.5</v>
      </c>
      <c r="AG27" s="74">
        <v>0.5</v>
      </c>
      <c r="AH27" s="74">
        <v>0.5</v>
      </c>
      <c r="AI27" s="74">
        <v>1</v>
      </c>
      <c r="AJ27" s="74">
        <v>1</v>
      </c>
    </row>
    <row r="28" spans="1:36" ht="232" x14ac:dyDescent="0.35">
      <c r="A28" s="186" t="s">
        <v>12</v>
      </c>
      <c r="B28" s="187" t="s">
        <v>457</v>
      </c>
      <c r="C28" s="50" t="s">
        <v>262</v>
      </c>
      <c r="D28" s="51" t="s">
        <v>450</v>
      </c>
      <c r="E28" s="54" t="s">
        <v>451</v>
      </c>
      <c r="F28" s="53" t="s">
        <v>452</v>
      </c>
      <c r="G28" s="75" t="s">
        <v>431</v>
      </c>
      <c r="H28" s="75" t="s">
        <v>431</v>
      </c>
      <c r="I28" s="75" t="s">
        <v>645</v>
      </c>
      <c r="J28" s="75" t="s">
        <v>431</v>
      </c>
      <c r="K28" s="75" t="s">
        <v>431</v>
      </c>
      <c r="L28" s="75" t="s">
        <v>645</v>
      </c>
      <c r="M28" s="75" t="s">
        <v>431</v>
      </c>
      <c r="N28" s="75" t="s">
        <v>431</v>
      </c>
      <c r="O28" s="75" t="s">
        <v>431</v>
      </c>
      <c r="P28" s="75" t="s">
        <v>431</v>
      </c>
      <c r="Q28" s="75" t="s">
        <v>431</v>
      </c>
      <c r="R28" s="75" t="s">
        <v>431</v>
      </c>
      <c r="S28" s="75" t="s">
        <v>431</v>
      </c>
      <c r="T28" s="75" t="s">
        <v>431</v>
      </c>
      <c r="U28" s="75" t="s">
        <v>431</v>
      </c>
      <c r="V28" s="75" t="e">
        <v>#N/A</v>
      </c>
      <c r="W28" s="75" t="s">
        <v>431</v>
      </c>
      <c r="X28" s="75" t="s">
        <v>431</v>
      </c>
      <c r="Y28" s="75" t="s">
        <v>431</v>
      </c>
      <c r="Z28" s="75" t="s">
        <v>432</v>
      </c>
      <c r="AA28" s="75" t="s">
        <v>431</v>
      </c>
      <c r="AB28" s="75" t="s">
        <v>520</v>
      </c>
      <c r="AC28" s="75" t="s">
        <v>645</v>
      </c>
      <c r="AD28" s="75" t="s">
        <v>431</v>
      </c>
      <c r="AE28" s="75" t="s">
        <v>431</v>
      </c>
      <c r="AF28" s="75" t="s">
        <v>645</v>
      </c>
      <c r="AG28" s="75" t="s">
        <v>647</v>
      </c>
      <c r="AH28" s="75" t="s">
        <v>431</v>
      </c>
      <c r="AI28" s="75" t="s">
        <v>431</v>
      </c>
      <c r="AJ28" s="75" t="s">
        <v>431</v>
      </c>
    </row>
    <row r="29" spans="1:36" ht="159.5" x14ac:dyDescent="0.35">
      <c r="A29" s="186"/>
      <c r="B29" s="187"/>
      <c r="C29" s="50" t="s">
        <v>453</v>
      </c>
      <c r="D29" s="51" t="s">
        <v>454</v>
      </c>
      <c r="E29" s="54" t="s">
        <v>455</v>
      </c>
      <c r="F29" s="53" t="s">
        <v>456</v>
      </c>
      <c r="G29" s="75" t="s">
        <v>432</v>
      </c>
      <c r="H29" s="75" t="s">
        <v>432</v>
      </c>
      <c r="I29" s="75" t="s">
        <v>432</v>
      </c>
      <c r="J29" s="75" t="s">
        <v>432</v>
      </c>
      <c r="K29" s="75" t="e">
        <v>#N/A</v>
      </c>
      <c r="L29" s="75" t="s">
        <v>645</v>
      </c>
      <c r="M29" s="75" t="s">
        <v>431</v>
      </c>
      <c r="N29" s="75" t="s">
        <v>432</v>
      </c>
      <c r="O29" s="75" t="s">
        <v>431</v>
      </c>
      <c r="P29" s="75" t="s">
        <v>431</v>
      </c>
      <c r="Q29" s="75" t="s">
        <v>431</v>
      </c>
      <c r="R29" s="75" t="s">
        <v>431</v>
      </c>
      <c r="S29" s="75" t="s">
        <v>431</v>
      </c>
      <c r="T29" s="75" t="s">
        <v>432</v>
      </c>
      <c r="U29" s="75" t="s">
        <v>431</v>
      </c>
      <c r="V29" s="75" t="s">
        <v>431</v>
      </c>
      <c r="W29" s="75" t="s">
        <v>432</v>
      </c>
      <c r="X29" s="75" t="s">
        <v>431</v>
      </c>
      <c r="Y29" s="75" t="s">
        <v>431</v>
      </c>
      <c r="Z29" s="75" t="s">
        <v>431</v>
      </c>
      <c r="AA29" s="75" t="s">
        <v>431</v>
      </c>
      <c r="AB29" s="75" t="s">
        <v>432</v>
      </c>
      <c r="AC29" s="75" t="s">
        <v>432</v>
      </c>
      <c r="AD29" s="75" t="e">
        <v>#N/A</v>
      </c>
      <c r="AE29" s="75" t="s">
        <v>432</v>
      </c>
      <c r="AF29" s="75" t="e">
        <v>#N/A</v>
      </c>
      <c r="AG29" s="75" t="s">
        <v>432</v>
      </c>
      <c r="AH29" s="75" t="e">
        <v>#N/A</v>
      </c>
      <c r="AI29" s="75" t="s">
        <v>431</v>
      </c>
      <c r="AJ29" s="75" t="s">
        <v>431</v>
      </c>
    </row>
    <row r="30" spans="1:36" ht="15.5" x14ac:dyDescent="0.35">
      <c r="A30"/>
      <c r="B30"/>
      <c r="C30"/>
      <c r="D30"/>
      <c r="E30"/>
      <c r="F30"/>
      <c r="G30" s="74" t="s">
        <v>518</v>
      </c>
      <c r="H30" s="74" t="s">
        <v>518</v>
      </c>
      <c r="I30" s="74" t="s">
        <v>643</v>
      </c>
      <c r="J30" s="74" t="s">
        <v>518</v>
      </c>
      <c r="K30" s="74" t="s">
        <v>518</v>
      </c>
      <c r="L30" s="74" t="s">
        <v>518</v>
      </c>
      <c r="M30" s="74" t="s">
        <v>518</v>
      </c>
      <c r="N30" s="74" t="s">
        <v>518</v>
      </c>
      <c r="O30" s="74" t="s">
        <v>518</v>
      </c>
      <c r="P30" s="74" t="s">
        <v>518</v>
      </c>
      <c r="Q30" s="74" t="s">
        <v>518</v>
      </c>
      <c r="R30" s="74" t="s">
        <v>518</v>
      </c>
      <c r="S30" s="74" t="s">
        <v>518</v>
      </c>
      <c r="T30" s="74" t="s">
        <v>643</v>
      </c>
      <c r="U30" s="74" t="s">
        <v>518</v>
      </c>
      <c r="V30" s="74" t="s">
        <v>518</v>
      </c>
      <c r="W30" s="74" t="s">
        <v>518</v>
      </c>
      <c r="X30" s="74" t="s">
        <v>518</v>
      </c>
      <c r="Y30" s="74" t="s">
        <v>518</v>
      </c>
      <c r="Z30" s="74" t="s">
        <v>519</v>
      </c>
      <c r="AA30" s="74" t="s">
        <v>518</v>
      </c>
      <c r="AB30" s="74" t="s">
        <v>643</v>
      </c>
      <c r="AC30" s="74" t="s">
        <v>518</v>
      </c>
      <c r="AD30" s="74" t="s">
        <v>643</v>
      </c>
      <c r="AE30" s="74" t="s">
        <v>518</v>
      </c>
      <c r="AF30" s="74" t="s">
        <v>518</v>
      </c>
      <c r="AG30" s="74" t="s">
        <v>643</v>
      </c>
      <c r="AH30" s="74" t="s">
        <v>519</v>
      </c>
      <c r="AI30" s="74" t="s">
        <v>518</v>
      </c>
      <c r="AJ30" s="74" t="s">
        <v>518</v>
      </c>
    </row>
    <row r="31" spans="1:36" ht="15.5" x14ac:dyDescent="0.35">
      <c r="A31"/>
      <c r="B31"/>
      <c r="C31">
        <f>COUNTA(C32:C35)</f>
        <v>4</v>
      </c>
      <c r="D31"/>
      <c r="E31"/>
      <c r="F31"/>
      <c r="G31" s="74">
        <v>0.875</v>
      </c>
      <c r="H31" s="74">
        <v>1</v>
      </c>
      <c r="I31" s="74">
        <v>0.25</v>
      </c>
      <c r="J31" s="74">
        <v>0.5</v>
      </c>
      <c r="K31" s="74">
        <v>0.5</v>
      </c>
      <c r="L31" s="74">
        <v>0.75</v>
      </c>
      <c r="M31" s="74">
        <v>1</v>
      </c>
      <c r="N31" s="74">
        <v>1</v>
      </c>
      <c r="O31" s="74">
        <v>1</v>
      </c>
      <c r="P31" s="74">
        <v>1</v>
      </c>
      <c r="Q31" s="74">
        <v>1</v>
      </c>
      <c r="R31" s="74">
        <v>0.875</v>
      </c>
      <c r="S31" s="74">
        <v>1</v>
      </c>
      <c r="T31" s="74">
        <v>0.25</v>
      </c>
      <c r="U31" s="74">
        <v>0.5</v>
      </c>
      <c r="V31" s="74">
        <v>0.5</v>
      </c>
      <c r="W31" s="74">
        <v>0.75</v>
      </c>
      <c r="X31" s="74">
        <v>1</v>
      </c>
      <c r="Y31" s="74">
        <v>1</v>
      </c>
      <c r="Z31" s="74">
        <v>0</v>
      </c>
      <c r="AA31" s="74">
        <v>0.75</v>
      </c>
      <c r="AB31" s="74">
        <v>0.25</v>
      </c>
      <c r="AC31" s="74">
        <v>0.5</v>
      </c>
      <c r="AD31" s="74">
        <v>0.25</v>
      </c>
      <c r="AE31" s="74">
        <v>0.75</v>
      </c>
      <c r="AF31" s="74">
        <v>0.75</v>
      </c>
      <c r="AG31" s="74">
        <v>0.25</v>
      </c>
      <c r="AH31" s="74">
        <v>0</v>
      </c>
      <c r="AI31" s="74">
        <v>1</v>
      </c>
      <c r="AJ31" s="74">
        <v>1</v>
      </c>
    </row>
    <row r="32" spans="1:36" ht="319" x14ac:dyDescent="0.35">
      <c r="A32" s="186" t="s">
        <v>13</v>
      </c>
      <c r="B32" s="187" t="s">
        <v>458</v>
      </c>
      <c r="C32" s="50" t="s">
        <v>286</v>
      </c>
      <c r="D32" s="51" t="s">
        <v>459</v>
      </c>
      <c r="E32" s="54" t="s">
        <v>460</v>
      </c>
      <c r="F32" s="53" t="s">
        <v>461</v>
      </c>
      <c r="G32" s="75" t="s">
        <v>431</v>
      </c>
      <c r="H32" s="75" t="s">
        <v>431</v>
      </c>
      <c r="I32" s="75" t="s">
        <v>645</v>
      </c>
      <c r="J32" s="75" t="s">
        <v>431</v>
      </c>
      <c r="K32" s="75" t="s">
        <v>431</v>
      </c>
      <c r="L32" s="75" t="s">
        <v>645</v>
      </c>
      <c r="M32" s="75" t="s">
        <v>431</v>
      </c>
      <c r="N32" s="75" t="s">
        <v>431</v>
      </c>
      <c r="O32" s="75" t="s">
        <v>431</v>
      </c>
      <c r="P32" s="75" t="s">
        <v>431</v>
      </c>
      <c r="Q32" s="75" t="s">
        <v>431</v>
      </c>
      <c r="R32" s="75" t="s">
        <v>431</v>
      </c>
      <c r="S32" s="75" t="s">
        <v>431</v>
      </c>
      <c r="T32" s="75" t="s">
        <v>431</v>
      </c>
      <c r="U32" s="75" t="e">
        <v>#N/A</v>
      </c>
      <c r="V32" s="75" t="s">
        <v>431</v>
      </c>
      <c r="W32" s="75" t="s">
        <v>431</v>
      </c>
      <c r="X32" s="75" t="s">
        <v>431</v>
      </c>
      <c r="Y32" s="75" t="s">
        <v>431</v>
      </c>
      <c r="Z32" s="75" t="s">
        <v>432</v>
      </c>
      <c r="AA32" s="75" t="s">
        <v>520</v>
      </c>
      <c r="AB32" s="75" t="s">
        <v>520</v>
      </c>
      <c r="AC32" s="75" t="s">
        <v>645</v>
      </c>
      <c r="AD32" s="75" t="s">
        <v>431</v>
      </c>
      <c r="AE32" s="75" t="s">
        <v>431</v>
      </c>
      <c r="AF32" s="75" t="s">
        <v>431</v>
      </c>
      <c r="AG32" s="75" t="s">
        <v>647</v>
      </c>
      <c r="AH32" s="75" t="s">
        <v>432</v>
      </c>
      <c r="AI32" s="75" t="s">
        <v>431</v>
      </c>
      <c r="AJ32" s="75" t="s">
        <v>431</v>
      </c>
    </row>
    <row r="33" spans="1:36" ht="159.5" x14ac:dyDescent="0.35">
      <c r="A33" s="186"/>
      <c r="B33" s="187"/>
      <c r="C33" s="50" t="s">
        <v>462</v>
      </c>
      <c r="D33" s="51" t="s">
        <v>463</v>
      </c>
      <c r="E33" s="54" t="s">
        <v>464</v>
      </c>
      <c r="F33" s="53" t="s">
        <v>465</v>
      </c>
      <c r="G33" s="75" t="s">
        <v>431</v>
      </c>
      <c r="H33" s="75" t="s">
        <v>431</v>
      </c>
      <c r="I33" s="75" t="s">
        <v>432</v>
      </c>
      <c r="J33" s="75" t="s">
        <v>431</v>
      </c>
      <c r="K33" s="75" t="s">
        <v>645</v>
      </c>
      <c r="L33" s="75" t="s">
        <v>645</v>
      </c>
      <c r="M33" s="75" t="s">
        <v>431</v>
      </c>
      <c r="N33" s="75" t="s">
        <v>431</v>
      </c>
      <c r="O33" s="75" t="s">
        <v>431</v>
      </c>
      <c r="P33" s="75" t="s">
        <v>431</v>
      </c>
      <c r="Q33" s="75" t="s">
        <v>431</v>
      </c>
      <c r="R33" s="75" t="s">
        <v>431</v>
      </c>
      <c r="S33" s="75" t="s">
        <v>431</v>
      </c>
      <c r="T33" s="75" t="s">
        <v>432</v>
      </c>
      <c r="U33" s="75" t="s">
        <v>431</v>
      </c>
      <c r="V33" s="75" t="s">
        <v>431</v>
      </c>
      <c r="W33" s="75" t="s">
        <v>431</v>
      </c>
      <c r="X33" s="75" t="s">
        <v>431</v>
      </c>
      <c r="Y33" s="75" t="s">
        <v>431</v>
      </c>
      <c r="Z33" s="75" t="s">
        <v>432</v>
      </c>
      <c r="AA33" s="75" t="s">
        <v>431</v>
      </c>
      <c r="AB33" s="75" t="s">
        <v>520</v>
      </c>
      <c r="AC33" s="75" t="s">
        <v>645</v>
      </c>
      <c r="AD33" s="75" t="e">
        <v>#N/A</v>
      </c>
      <c r="AE33" s="75" t="s">
        <v>431</v>
      </c>
      <c r="AF33" s="75" t="s">
        <v>431</v>
      </c>
      <c r="AG33" s="75" t="s">
        <v>432</v>
      </c>
      <c r="AH33" s="75" t="e">
        <v>#N/A</v>
      </c>
      <c r="AI33" s="75" t="s">
        <v>431</v>
      </c>
      <c r="AJ33" s="75" t="s">
        <v>431</v>
      </c>
    </row>
    <row r="34" spans="1:36" ht="130.5" x14ac:dyDescent="0.35">
      <c r="A34" s="186"/>
      <c r="B34" s="187"/>
      <c r="C34" s="50" t="s">
        <v>466</v>
      </c>
      <c r="D34" s="51" t="s">
        <v>467</v>
      </c>
      <c r="E34" s="54" t="s">
        <v>468</v>
      </c>
      <c r="F34" s="53" t="s">
        <v>469</v>
      </c>
      <c r="G34" s="75" t="s">
        <v>520</v>
      </c>
      <c r="H34" s="75" t="s">
        <v>431</v>
      </c>
      <c r="I34" s="75" t="s">
        <v>432</v>
      </c>
      <c r="J34" s="75" t="s">
        <v>432</v>
      </c>
      <c r="K34" s="75" t="e">
        <v>#N/A</v>
      </c>
      <c r="L34" s="75" t="s">
        <v>432</v>
      </c>
      <c r="M34" s="75" t="s">
        <v>431</v>
      </c>
      <c r="N34" s="75" t="s">
        <v>431</v>
      </c>
      <c r="O34" s="75" t="s">
        <v>431</v>
      </c>
      <c r="P34" s="75" t="s">
        <v>431</v>
      </c>
      <c r="Q34" s="75" t="s">
        <v>431</v>
      </c>
      <c r="R34" s="75" t="s">
        <v>431</v>
      </c>
      <c r="S34" s="75" t="s">
        <v>431</v>
      </c>
      <c r="T34" s="75" t="s">
        <v>432</v>
      </c>
      <c r="U34" s="75" t="s">
        <v>432</v>
      </c>
      <c r="V34" s="75" t="e">
        <v>#N/A</v>
      </c>
      <c r="W34" s="75" t="s">
        <v>431</v>
      </c>
      <c r="X34" s="75" t="s">
        <v>431</v>
      </c>
      <c r="Y34" s="75" t="s">
        <v>431</v>
      </c>
      <c r="Z34" s="75" t="s">
        <v>432</v>
      </c>
      <c r="AA34" s="75" t="s">
        <v>520</v>
      </c>
      <c r="AB34" s="75" t="s">
        <v>432</v>
      </c>
      <c r="AC34" s="75" t="s">
        <v>432</v>
      </c>
      <c r="AD34" s="75" t="e">
        <v>#N/A</v>
      </c>
      <c r="AE34" s="75" t="s">
        <v>432</v>
      </c>
      <c r="AF34" s="75" t="s">
        <v>431</v>
      </c>
      <c r="AG34" s="75" t="s">
        <v>432</v>
      </c>
      <c r="AH34" s="75" t="e">
        <v>#N/A</v>
      </c>
      <c r="AI34" s="75" t="s">
        <v>431</v>
      </c>
      <c r="AJ34" s="75" t="s">
        <v>431</v>
      </c>
    </row>
    <row r="35" spans="1:36" ht="130.5" x14ac:dyDescent="0.35">
      <c r="A35" s="186"/>
      <c r="B35" s="187"/>
      <c r="C35" s="50" t="s">
        <v>470</v>
      </c>
      <c r="D35" s="51" t="s">
        <v>471</v>
      </c>
      <c r="E35" s="54" t="s">
        <v>468</v>
      </c>
      <c r="F35" s="53" t="s">
        <v>472</v>
      </c>
      <c r="G35" s="75" t="s">
        <v>431</v>
      </c>
      <c r="H35" s="75" t="s">
        <v>431</v>
      </c>
      <c r="I35" s="75" t="s">
        <v>432</v>
      </c>
      <c r="J35" s="75" t="s">
        <v>432</v>
      </c>
      <c r="K35" s="75" t="e">
        <v>#N/A</v>
      </c>
      <c r="L35" s="75" t="s">
        <v>645</v>
      </c>
      <c r="M35" s="75" t="s">
        <v>431</v>
      </c>
      <c r="N35" s="75" t="s">
        <v>431</v>
      </c>
      <c r="O35" s="75" t="s">
        <v>431</v>
      </c>
      <c r="P35" s="75" t="s">
        <v>431</v>
      </c>
      <c r="Q35" s="75" t="s">
        <v>431</v>
      </c>
      <c r="R35" s="75" t="s">
        <v>520</v>
      </c>
      <c r="S35" s="75" t="s">
        <v>431</v>
      </c>
      <c r="T35" s="75" t="s">
        <v>432</v>
      </c>
      <c r="U35" s="75" t="s">
        <v>431</v>
      </c>
      <c r="V35" s="75" t="e">
        <v>#N/A</v>
      </c>
      <c r="W35" s="75" t="s">
        <v>432</v>
      </c>
      <c r="X35" s="75" t="s">
        <v>431</v>
      </c>
      <c r="Y35" s="75" t="s">
        <v>431</v>
      </c>
      <c r="Z35" s="75" t="s">
        <v>432</v>
      </c>
      <c r="AA35" s="75" t="s">
        <v>431</v>
      </c>
      <c r="AB35" s="75" t="s">
        <v>432</v>
      </c>
      <c r="AC35" s="75" t="s">
        <v>432</v>
      </c>
      <c r="AD35" s="75" t="e">
        <v>#N/A</v>
      </c>
      <c r="AE35" s="75" t="s">
        <v>431</v>
      </c>
      <c r="AF35" s="75" t="e">
        <v>#N/A</v>
      </c>
      <c r="AG35" s="75" t="e">
        <v>#N/A</v>
      </c>
      <c r="AH35" s="75" t="e">
        <v>#N/A</v>
      </c>
      <c r="AI35" s="75" t="s">
        <v>431</v>
      </c>
      <c r="AJ35" s="75" t="s">
        <v>431</v>
      </c>
    </row>
    <row r="36" spans="1:36" ht="15.5" x14ac:dyDescent="0.35">
      <c r="A36"/>
      <c r="B36"/>
      <c r="C36"/>
      <c r="D36"/>
      <c r="E36"/>
      <c r="F36"/>
      <c r="G36" s="74" t="s">
        <v>518</v>
      </c>
      <c r="H36" s="74" t="s">
        <v>518</v>
      </c>
      <c r="I36" s="74" t="s">
        <v>518</v>
      </c>
      <c r="J36" s="74" t="s">
        <v>518</v>
      </c>
      <c r="K36" s="74" t="s">
        <v>518</v>
      </c>
      <c r="L36" s="74" t="s">
        <v>518</v>
      </c>
      <c r="M36" s="74" t="s">
        <v>518</v>
      </c>
      <c r="N36" s="74" t="s">
        <v>518</v>
      </c>
      <c r="O36" s="74" t="s">
        <v>518</v>
      </c>
      <c r="P36" s="74" t="s">
        <v>518</v>
      </c>
      <c r="Q36" s="74" t="s">
        <v>518</v>
      </c>
      <c r="R36" s="74" t="s">
        <v>643</v>
      </c>
      <c r="S36" s="74" t="s">
        <v>518</v>
      </c>
      <c r="T36" s="74" t="s">
        <v>518</v>
      </c>
      <c r="U36" s="74" t="s">
        <v>643</v>
      </c>
      <c r="V36" s="74" t="s">
        <v>643</v>
      </c>
      <c r="W36" s="74" t="s">
        <v>518</v>
      </c>
      <c r="X36" s="74" t="s">
        <v>518</v>
      </c>
      <c r="Y36" s="74" t="s">
        <v>518</v>
      </c>
      <c r="Z36" s="74" t="s">
        <v>519</v>
      </c>
      <c r="AA36" s="74" t="s">
        <v>518</v>
      </c>
      <c r="AB36" s="74" t="s">
        <v>643</v>
      </c>
      <c r="AC36" s="74" t="s">
        <v>518</v>
      </c>
      <c r="AD36" s="74" t="s">
        <v>518</v>
      </c>
      <c r="AE36" s="74" t="s">
        <v>643</v>
      </c>
      <c r="AF36" s="74" t="s">
        <v>518</v>
      </c>
      <c r="AG36" s="74" t="s">
        <v>518</v>
      </c>
      <c r="AH36" s="74" t="s">
        <v>643</v>
      </c>
      <c r="AI36" s="74" t="s">
        <v>643</v>
      </c>
      <c r="AJ36" s="74" t="s">
        <v>518</v>
      </c>
    </row>
    <row r="37" spans="1:36" ht="15.5" x14ac:dyDescent="0.35">
      <c r="A37"/>
      <c r="B37"/>
      <c r="C37">
        <f>COUNTA(C38:C46)</f>
        <v>9</v>
      </c>
      <c r="D37"/>
      <c r="E37"/>
      <c r="F37"/>
      <c r="G37" s="74">
        <v>1</v>
      </c>
      <c r="H37" s="74">
        <v>0.77777777777777779</v>
      </c>
      <c r="I37" s="74">
        <v>1</v>
      </c>
      <c r="J37" s="74">
        <v>1</v>
      </c>
      <c r="K37" s="74">
        <v>1</v>
      </c>
      <c r="L37" s="74">
        <v>1</v>
      </c>
      <c r="M37" s="74">
        <v>0.66666666666666663</v>
      </c>
      <c r="N37" s="74">
        <v>0.55555555555555558</v>
      </c>
      <c r="O37" s="74">
        <v>1</v>
      </c>
      <c r="P37" s="74">
        <v>0.55555555555555558</v>
      </c>
      <c r="Q37" s="74">
        <v>0.88888888888888884</v>
      </c>
      <c r="R37" s="74">
        <v>0.3888888888888889</v>
      </c>
      <c r="S37" s="74">
        <v>1</v>
      </c>
      <c r="T37" s="74">
        <v>1</v>
      </c>
      <c r="U37" s="74">
        <v>0.44444444444444442</v>
      </c>
      <c r="V37" s="74">
        <v>0.44444444444444442</v>
      </c>
      <c r="W37" s="74">
        <v>0.88888888888888884</v>
      </c>
      <c r="X37" s="74">
        <v>0.88888888888888884</v>
      </c>
      <c r="Y37" s="74">
        <v>1</v>
      </c>
      <c r="Z37" s="74">
        <v>0</v>
      </c>
      <c r="AA37" s="74">
        <v>0.72222222222222221</v>
      </c>
      <c r="AB37" s="74">
        <v>0.3888888888888889</v>
      </c>
      <c r="AC37" s="74">
        <v>1</v>
      </c>
      <c r="AD37" s="74">
        <v>0.55555555555555558</v>
      </c>
      <c r="AE37" s="74">
        <v>0.44444444444444442</v>
      </c>
      <c r="AF37" s="74">
        <v>0.77777777777777779</v>
      </c>
      <c r="AG37" s="74">
        <v>0.77777777777777779</v>
      </c>
      <c r="AH37" s="74">
        <v>0.33333333333333331</v>
      </c>
      <c r="AI37" s="74">
        <v>0.33333333333333331</v>
      </c>
      <c r="AJ37" s="74">
        <v>0.88888888888888884</v>
      </c>
    </row>
    <row r="38" spans="1:36" ht="188.5" x14ac:dyDescent="0.35">
      <c r="A38" s="186" t="s">
        <v>14</v>
      </c>
      <c r="B38" s="187" t="s">
        <v>473</v>
      </c>
      <c r="C38" s="50" t="s">
        <v>258</v>
      </c>
      <c r="D38" s="51" t="s">
        <v>474</v>
      </c>
      <c r="E38" s="54" t="s">
        <v>475</v>
      </c>
      <c r="F38" s="53" t="s">
        <v>476</v>
      </c>
      <c r="G38" s="75" t="s">
        <v>431</v>
      </c>
      <c r="H38" s="75" t="s">
        <v>432</v>
      </c>
      <c r="I38" s="75" t="s">
        <v>645</v>
      </c>
      <c r="J38" s="75" t="s">
        <v>431</v>
      </c>
      <c r="K38" s="75" t="s">
        <v>431</v>
      </c>
      <c r="L38" s="75" t="s">
        <v>431</v>
      </c>
      <c r="M38" s="75" t="s">
        <v>431</v>
      </c>
      <c r="N38" s="75" t="s">
        <v>431</v>
      </c>
      <c r="O38" s="75" t="s">
        <v>431</v>
      </c>
      <c r="P38" s="75" t="s">
        <v>432</v>
      </c>
      <c r="Q38" s="75" t="s">
        <v>431</v>
      </c>
      <c r="R38" s="75" t="s">
        <v>432</v>
      </c>
      <c r="S38" s="75" t="s">
        <v>431</v>
      </c>
      <c r="T38" s="75" t="s">
        <v>431</v>
      </c>
      <c r="U38" s="75" t="s">
        <v>432</v>
      </c>
      <c r="V38" s="75" t="e">
        <v>#N/A</v>
      </c>
      <c r="W38" s="75" t="s">
        <v>431</v>
      </c>
      <c r="X38" s="75" t="s">
        <v>431</v>
      </c>
      <c r="Y38" s="75" t="s">
        <v>431</v>
      </c>
      <c r="Z38" s="75" t="s">
        <v>432</v>
      </c>
      <c r="AA38" s="75" t="s">
        <v>431</v>
      </c>
      <c r="AB38" s="75" t="s">
        <v>520</v>
      </c>
      <c r="AC38" s="75" t="s">
        <v>645</v>
      </c>
      <c r="AD38" s="75" t="e">
        <v>#N/A</v>
      </c>
      <c r="AE38" s="75" t="s">
        <v>431</v>
      </c>
      <c r="AF38" s="75" t="s">
        <v>431</v>
      </c>
      <c r="AG38" s="75" t="s">
        <v>647</v>
      </c>
      <c r="AH38" s="75" t="s">
        <v>431</v>
      </c>
      <c r="AI38" s="75" t="e">
        <v>#N/A</v>
      </c>
      <c r="AJ38" s="75" t="s">
        <v>431</v>
      </c>
    </row>
    <row r="39" spans="1:36" ht="261" x14ac:dyDescent="0.35">
      <c r="A39" s="186"/>
      <c r="B39" s="187"/>
      <c r="C39" s="50" t="s">
        <v>338</v>
      </c>
      <c r="D39" s="51" t="s">
        <v>339</v>
      </c>
      <c r="E39" s="52" t="s">
        <v>340</v>
      </c>
      <c r="F39" s="53" t="s">
        <v>477</v>
      </c>
      <c r="G39" s="75" t="s">
        <v>431</v>
      </c>
      <c r="H39" s="75" t="s">
        <v>645</v>
      </c>
      <c r="I39" s="75" t="s">
        <v>645</v>
      </c>
      <c r="J39" s="75" t="s">
        <v>431</v>
      </c>
      <c r="K39" s="75" t="s">
        <v>645</v>
      </c>
      <c r="L39" s="75" t="s">
        <v>645</v>
      </c>
      <c r="M39" s="75" t="s">
        <v>431</v>
      </c>
      <c r="N39" s="75" t="s">
        <v>432</v>
      </c>
      <c r="O39" s="75" t="s">
        <v>431</v>
      </c>
      <c r="P39" s="75" t="s">
        <v>431</v>
      </c>
      <c r="Q39" s="75" t="s">
        <v>431</v>
      </c>
      <c r="R39" s="75" t="s">
        <v>520</v>
      </c>
      <c r="S39" s="75" t="s">
        <v>431</v>
      </c>
      <c r="T39" s="75" t="s">
        <v>431</v>
      </c>
      <c r="U39" s="75" t="s">
        <v>432</v>
      </c>
      <c r="V39" s="75" t="e">
        <v>#N/A</v>
      </c>
      <c r="W39" s="75" t="s">
        <v>431</v>
      </c>
      <c r="X39" s="75" t="s">
        <v>645</v>
      </c>
      <c r="Y39" s="75" t="s">
        <v>431</v>
      </c>
      <c r="Z39" s="75" t="s">
        <v>432</v>
      </c>
      <c r="AA39" s="75" t="s">
        <v>431</v>
      </c>
      <c r="AB39" s="75" t="s">
        <v>432</v>
      </c>
      <c r="AC39" s="75" t="s">
        <v>645</v>
      </c>
      <c r="AD39" s="75" t="e">
        <v>#N/A</v>
      </c>
      <c r="AE39" s="75" t="s">
        <v>432</v>
      </c>
      <c r="AF39" s="75" t="s">
        <v>645</v>
      </c>
      <c r="AG39" s="75" t="s">
        <v>647</v>
      </c>
      <c r="AH39" s="75" t="s">
        <v>432</v>
      </c>
      <c r="AI39" s="75" t="s">
        <v>432</v>
      </c>
      <c r="AJ39" s="75" t="s">
        <v>645</v>
      </c>
    </row>
    <row r="40" spans="1:36" ht="275.5" x14ac:dyDescent="0.35">
      <c r="A40" s="186"/>
      <c r="B40" s="187"/>
      <c r="C40" s="50" t="s">
        <v>262</v>
      </c>
      <c r="D40" s="51" t="s">
        <v>478</v>
      </c>
      <c r="E40" s="52" t="s">
        <v>264</v>
      </c>
      <c r="F40" s="53" t="s">
        <v>479</v>
      </c>
      <c r="G40" s="75" t="s">
        <v>431</v>
      </c>
      <c r="H40" s="75" t="s">
        <v>431</v>
      </c>
      <c r="I40" s="75" t="s">
        <v>645</v>
      </c>
      <c r="J40" s="75" t="s">
        <v>431</v>
      </c>
      <c r="K40" s="75" t="s">
        <v>431</v>
      </c>
      <c r="L40" s="75" t="s">
        <v>645</v>
      </c>
      <c r="M40" s="75" t="s">
        <v>431</v>
      </c>
      <c r="N40" s="75" t="s">
        <v>431</v>
      </c>
      <c r="O40" s="75" t="s">
        <v>431</v>
      </c>
      <c r="P40" s="75" t="s">
        <v>431</v>
      </c>
      <c r="Q40" s="75" t="s">
        <v>431</v>
      </c>
      <c r="R40" s="75" t="s">
        <v>431</v>
      </c>
      <c r="S40" s="75" t="s">
        <v>431</v>
      </c>
      <c r="T40" s="75" t="s">
        <v>431</v>
      </c>
      <c r="U40" s="75" t="s">
        <v>431</v>
      </c>
      <c r="V40" s="75" t="e">
        <v>#N/A</v>
      </c>
      <c r="W40" s="75" t="s">
        <v>431</v>
      </c>
      <c r="X40" s="75" t="s">
        <v>431</v>
      </c>
      <c r="Y40" s="75" t="s">
        <v>431</v>
      </c>
      <c r="Z40" s="75" t="s">
        <v>432</v>
      </c>
      <c r="AA40" s="75" t="s">
        <v>431</v>
      </c>
      <c r="AB40" s="75" t="s">
        <v>520</v>
      </c>
      <c r="AC40" s="75" t="s">
        <v>645</v>
      </c>
      <c r="AD40" s="75" t="s">
        <v>431</v>
      </c>
      <c r="AE40" s="75" t="s">
        <v>431</v>
      </c>
      <c r="AF40" s="75" t="s">
        <v>645</v>
      </c>
      <c r="AG40" s="75" t="s">
        <v>647</v>
      </c>
      <c r="AH40" s="75" t="s">
        <v>431</v>
      </c>
      <c r="AI40" s="75" t="s">
        <v>431</v>
      </c>
      <c r="AJ40" s="75" t="s">
        <v>431</v>
      </c>
    </row>
    <row r="41" spans="1:36" ht="232" x14ac:dyDescent="0.35">
      <c r="A41" s="186"/>
      <c r="B41" s="187"/>
      <c r="C41" s="50" t="s">
        <v>258</v>
      </c>
      <c r="D41" s="51" t="s">
        <v>259</v>
      </c>
      <c r="E41" s="52" t="s">
        <v>260</v>
      </c>
      <c r="F41" s="53" t="s">
        <v>480</v>
      </c>
      <c r="G41" s="75" t="s">
        <v>431</v>
      </c>
      <c r="H41" s="75" t="s">
        <v>432</v>
      </c>
      <c r="I41" s="75" t="s">
        <v>645</v>
      </c>
      <c r="J41" s="75" t="s">
        <v>431</v>
      </c>
      <c r="K41" s="75" t="s">
        <v>431</v>
      </c>
      <c r="L41" s="75" t="s">
        <v>431</v>
      </c>
      <c r="M41" s="75" t="s">
        <v>431</v>
      </c>
      <c r="N41" s="75" t="s">
        <v>431</v>
      </c>
      <c r="O41" s="75" t="s">
        <v>431</v>
      </c>
      <c r="P41" s="75" t="s">
        <v>432</v>
      </c>
      <c r="Q41" s="75" t="s">
        <v>431</v>
      </c>
      <c r="R41" s="75" t="s">
        <v>432</v>
      </c>
      <c r="S41" s="75" t="s">
        <v>431</v>
      </c>
      <c r="T41" s="75" t="s">
        <v>431</v>
      </c>
      <c r="U41" s="75" t="s">
        <v>432</v>
      </c>
      <c r="V41" s="75" t="e">
        <v>#N/A</v>
      </c>
      <c r="W41" s="75" t="s">
        <v>431</v>
      </c>
      <c r="X41" s="75" t="s">
        <v>431</v>
      </c>
      <c r="Y41" s="75" t="s">
        <v>431</v>
      </c>
      <c r="Z41" s="75" t="s">
        <v>432</v>
      </c>
      <c r="AA41" s="75" t="s">
        <v>431</v>
      </c>
      <c r="AB41" s="75" t="s">
        <v>520</v>
      </c>
      <c r="AC41" s="75" t="s">
        <v>645</v>
      </c>
      <c r="AD41" s="75" t="e">
        <v>#N/A</v>
      </c>
      <c r="AE41" s="75" t="s">
        <v>431</v>
      </c>
      <c r="AF41" s="75" t="s">
        <v>431</v>
      </c>
      <c r="AG41" s="75" t="s">
        <v>647</v>
      </c>
      <c r="AH41" s="75" t="s">
        <v>431</v>
      </c>
      <c r="AI41" s="75" t="e">
        <v>#N/A</v>
      </c>
      <c r="AJ41" s="75" t="s">
        <v>431</v>
      </c>
    </row>
    <row r="42" spans="1:36" ht="188.5" x14ac:dyDescent="0.35">
      <c r="A42" s="186"/>
      <c r="B42" s="187"/>
      <c r="C42" s="50" t="s">
        <v>266</v>
      </c>
      <c r="D42" s="51" t="s">
        <v>267</v>
      </c>
      <c r="E42" s="52" t="s">
        <v>268</v>
      </c>
      <c r="F42" s="53" t="s">
        <v>269</v>
      </c>
      <c r="G42" s="75" t="s">
        <v>431</v>
      </c>
      <c r="H42" s="75" t="s">
        <v>431</v>
      </c>
      <c r="I42" s="75" t="s">
        <v>431</v>
      </c>
      <c r="J42" s="75" t="s">
        <v>431</v>
      </c>
      <c r="K42" s="75" t="s">
        <v>431</v>
      </c>
      <c r="L42" s="75" t="s">
        <v>645</v>
      </c>
      <c r="M42" s="75" t="s">
        <v>432</v>
      </c>
      <c r="N42" s="75" t="s">
        <v>432</v>
      </c>
      <c r="O42" s="75" t="s">
        <v>431</v>
      </c>
      <c r="P42" s="75" t="s">
        <v>432</v>
      </c>
      <c r="Q42" s="75" t="s">
        <v>431</v>
      </c>
      <c r="R42" s="75" t="s">
        <v>432</v>
      </c>
      <c r="S42" s="75" t="s">
        <v>431</v>
      </c>
      <c r="T42" s="75" t="s">
        <v>431</v>
      </c>
      <c r="U42" s="75" t="s">
        <v>431</v>
      </c>
      <c r="V42" s="75" t="s">
        <v>431</v>
      </c>
      <c r="W42" s="75" t="s">
        <v>431</v>
      </c>
      <c r="X42" s="75" t="s">
        <v>432</v>
      </c>
      <c r="Y42" s="75" t="s">
        <v>431</v>
      </c>
      <c r="Z42" s="75" t="s">
        <v>432</v>
      </c>
      <c r="AA42" s="75" t="s">
        <v>432</v>
      </c>
      <c r="AB42" s="75" t="s">
        <v>432</v>
      </c>
      <c r="AC42" s="75" t="s">
        <v>645</v>
      </c>
      <c r="AD42" s="75" t="s">
        <v>431</v>
      </c>
      <c r="AE42" s="75" t="s">
        <v>432</v>
      </c>
      <c r="AF42" s="75" t="e">
        <v>#N/A</v>
      </c>
      <c r="AG42" s="75" t="e">
        <v>#N/A</v>
      </c>
      <c r="AH42" s="75" t="s">
        <v>432</v>
      </c>
      <c r="AI42" s="75" t="s">
        <v>432</v>
      </c>
      <c r="AJ42" s="75" t="s">
        <v>432</v>
      </c>
    </row>
    <row r="43" spans="1:36" ht="232" x14ac:dyDescent="0.35">
      <c r="A43" s="186"/>
      <c r="B43" s="187"/>
      <c r="C43" s="50" t="s">
        <v>274</v>
      </c>
      <c r="D43" s="51" t="s">
        <v>275</v>
      </c>
      <c r="E43" s="52" t="s">
        <v>276</v>
      </c>
      <c r="F43" s="53" t="s">
        <v>277</v>
      </c>
      <c r="G43" s="75" t="s">
        <v>431</v>
      </c>
      <c r="H43" s="75" t="s">
        <v>431</v>
      </c>
      <c r="I43" s="75" t="s">
        <v>645</v>
      </c>
      <c r="J43" s="75" t="s">
        <v>431</v>
      </c>
      <c r="K43" s="75" t="s">
        <v>431</v>
      </c>
      <c r="L43" s="75" t="s">
        <v>645</v>
      </c>
      <c r="M43" s="75" t="s">
        <v>432</v>
      </c>
      <c r="N43" s="75" t="s">
        <v>432</v>
      </c>
      <c r="O43" s="75" t="s">
        <v>431</v>
      </c>
      <c r="P43" s="75" t="s">
        <v>431</v>
      </c>
      <c r="Q43" s="75" t="s">
        <v>431</v>
      </c>
      <c r="R43" s="75" t="s">
        <v>432</v>
      </c>
      <c r="S43" s="75" t="s">
        <v>431</v>
      </c>
      <c r="T43" s="75" t="s">
        <v>431</v>
      </c>
      <c r="U43" s="75" t="s">
        <v>432</v>
      </c>
      <c r="V43" s="75" t="e">
        <v>#N/A</v>
      </c>
      <c r="W43" s="75" t="s">
        <v>432</v>
      </c>
      <c r="X43" s="75" t="s">
        <v>645</v>
      </c>
      <c r="Y43" s="75" t="s">
        <v>431</v>
      </c>
      <c r="Z43" s="75" t="s">
        <v>432</v>
      </c>
      <c r="AA43" s="75" t="s">
        <v>432</v>
      </c>
      <c r="AB43" s="75" t="s">
        <v>520</v>
      </c>
      <c r="AC43" s="75" t="s">
        <v>431</v>
      </c>
      <c r="AD43" s="75" t="e">
        <v>#N/A</v>
      </c>
      <c r="AE43" s="75" t="s">
        <v>432</v>
      </c>
      <c r="AF43" s="75" t="e">
        <v>#N/A</v>
      </c>
      <c r="AG43" s="75" t="e">
        <v>#N/A</v>
      </c>
      <c r="AH43" s="75" t="e">
        <v>#N/A</v>
      </c>
      <c r="AI43" s="75" t="s">
        <v>432</v>
      </c>
      <c r="AJ43" s="75" t="s">
        <v>645</v>
      </c>
    </row>
    <row r="44" spans="1:36" ht="159.5" x14ac:dyDescent="0.35">
      <c r="A44" s="186"/>
      <c r="B44" s="187"/>
      <c r="C44" s="50" t="s">
        <v>270</v>
      </c>
      <c r="D44" s="51" t="s">
        <v>271</v>
      </c>
      <c r="E44" s="52" t="s">
        <v>272</v>
      </c>
      <c r="F44" s="53" t="s">
        <v>273</v>
      </c>
      <c r="G44" s="75" t="s">
        <v>431</v>
      </c>
      <c r="H44" s="75" t="s">
        <v>431</v>
      </c>
      <c r="I44" s="75" t="s">
        <v>645</v>
      </c>
      <c r="J44" s="75" t="s">
        <v>431</v>
      </c>
      <c r="K44" s="75" t="s">
        <v>431</v>
      </c>
      <c r="L44" s="75" t="s">
        <v>645</v>
      </c>
      <c r="M44" s="75" t="s">
        <v>437</v>
      </c>
      <c r="N44" s="75" t="s">
        <v>431</v>
      </c>
      <c r="O44" s="75" t="s">
        <v>431</v>
      </c>
      <c r="P44" s="75" t="s">
        <v>432</v>
      </c>
      <c r="Q44" s="75" t="s">
        <v>431</v>
      </c>
      <c r="R44" s="75" t="s">
        <v>432</v>
      </c>
      <c r="S44" s="75" t="s">
        <v>431</v>
      </c>
      <c r="T44" s="75" t="s">
        <v>431</v>
      </c>
      <c r="U44" s="75" t="s">
        <v>431</v>
      </c>
      <c r="V44" s="75" t="s">
        <v>431</v>
      </c>
      <c r="W44" s="75" t="s">
        <v>431</v>
      </c>
      <c r="X44" s="75" t="s">
        <v>431</v>
      </c>
      <c r="Y44" s="75" t="s">
        <v>431</v>
      </c>
      <c r="Z44" s="75" t="s">
        <v>432</v>
      </c>
      <c r="AA44" s="75" t="s">
        <v>431</v>
      </c>
      <c r="AB44" s="75" t="s">
        <v>520</v>
      </c>
      <c r="AC44" s="75" t="s">
        <v>431</v>
      </c>
      <c r="AD44" s="75" t="s">
        <v>431</v>
      </c>
      <c r="AE44" s="75" t="s">
        <v>432</v>
      </c>
      <c r="AF44" s="75" t="s">
        <v>431</v>
      </c>
      <c r="AG44" s="75" t="s">
        <v>647</v>
      </c>
      <c r="AH44" s="75" t="s">
        <v>432</v>
      </c>
      <c r="AI44" s="75" t="s">
        <v>431</v>
      </c>
      <c r="AJ44" s="75" t="s">
        <v>431</v>
      </c>
    </row>
    <row r="45" spans="1:36" ht="406" x14ac:dyDescent="0.35">
      <c r="A45" s="186"/>
      <c r="B45" s="187"/>
      <c r="C45" s="55" t="s">
        <v>282</v>
      </c>
      <c r="D45" s="51" t="s">
        <v>283</v>
      </c>
      <c r="E45" s="52" t="s">
        <v>284</v>
      </c>
      <c r="F45" s="53" t="s">
        <v>285</v>
      </c>
      <c r="G45" s="75" t="s">
        <v>431</v>
      </c>
      <c r="H45" s="75" t="s">
        <v>431</v>
      </c>
      <c r="I45" s="75" t="s">
        <v>431</v>
      </c>
      <c r="J45" s="75" t="s">
        <v>431</v>
      </c>
      <c r="K45" s="75" t="s">
        <v>431</v>
      </c>
      <c r="L45" s="75" t="s">
        <v>645</v>
      </c>
      <c r="M45" s="75" t="s">
        <v>431</v>
      </c>
      <c r="N45" s="75" t="s">
        <v>432</v>
      </c>
      <c r="O45" s="75" t="s">
        <v>431</v>
      </c>
      <c r="P45" s="75" t="s">
        <v>431</v>
      </c>
      <c r="Q45" s="75" t="s">
        <v>432</v>
      </c>
      <c r="R45" s="75" t="s">
        <v>431</v>
      </c>
      <c r="S45" s="75" t="s">
        <v>431</v>
      </c>
      <c r="T45" s="75" t="s">
        <v>431</v>
      </c>
      <c r="U45" s="75" t="s">
        <v>431</v>
      </c>
      <c r="V45" s="75" t="s">
        <v>431</v>
      </c>
      <c r="W45" s="75" t="s">
        <v>431</v>
      </c>
      <c r="X45" s="75" t="s">
        <v>431</v>
      </c>
      <c r="Y45" s="75" t="s">
        <v>431</v>
      </c>
      <c r="Z45" s="75" t="s">
        <v>432</v>
      </c>
      <c r="AA45" s="75" t="s">
        <v>431</v>
      </c>
      <c r="AB45" s="75" t="s">
        <v>520</v>
      </c>
      <c r="AC45" s="75" t="s">
        <v>645</v>
      </c>
      <c r="AD45" s="75" t="s">
        <v>431</v>
      </c>
      <c r="AE45" s="75" t="s">
        <v>432</v>
      </c>
      <c r="AF45" s="75" t="s">
        <v>431</v>
      </c>
      <c r="AG45" s="75" t="s">
        <v>647</v>
      </c>
      <c r="AH45" s="75" t="s">
        <v>432</v>
      </c>
      <c r="AI45" s="75" t="s">
        <v>432</v>
      </c>
      <c r="AJ45" s="75" t="s">
        <v>431</v>
      </c>
    </row>
    <row r="46" spans="1:36" ht="362.5" x14ac:dyDescent="0.35">
      <c r="A46" s="186"/>
      <c r="B46" s="187"/>
      <c r="C46" s="56" t="s">
        <v>286</v>
      </c>
      <c r="D46" s="51" t="s">
        <v>287</v>
      </c>
      <c r="E46" s="52" t="s">
        <v>288</v>
      </c>
      <c r="F46" s="53" t="s">
        <v>289</v>
      </c>
      <c r="G46" s="75" t="s">
        <v>431</v>
      </c>
      <c r="H46" s="75" t="s">
        <v>431</v>
      </c>
      <c r="I46" s="75" t="s">
        <v>645</v>
      </c>
      <c r="J46" s="75" t="s">
        <v>431</v>
      </c>
      <c r="K46" s="75" t="s">
        <v>431</v>
      </c>
      <c r="L46" s="75" t="s">
        <v>645</v>
      </c>
      <c r="M46" s="75" t="s">
        <v>431</v>
      </c>
      <c r="N46" s="75" t="s">
        <v>431</v>
      </c>
      <c r="O46" s="75" t="s">
        <v>431</v>
      </c>
      <c r="P46" s="75" t="s">
        <v>431</v>
      </c>
      <c r="Q46" s="75" t="s">
        <v>431</v>
      </c>
      <c r="R46" s="75" t="s">
        <v>431</v>
      </c>
      <c r="S46" s="75" t="s">
        <v>431</v>
      </c>
      <c r="T46" s="75" t="s">
        <v>431</v>
      </c>
      <c r="U46" s="75" t="e">
        <v>#N/A</v>
      </c>
      <c r="V46" s="75" t="s">
        <v>431</v>
      </c>
      <c r="W46" s="75" t="s">
        <v>431</v>
      </c>
      <c r="X46" s="75" t="s">
        <v>431</v>
      </c>
      <c r="Y46" s="75" t="s">
        <v>431</v>
      </c>
      <c r="Z46" s="75" t="s">
        <v>432</v>
      </c>
      <c r="AA46" s="75" t="s">
        <v>520</v>
      </c>
      <c r="AB46" s="75" t="s">
        <v>520</v>
      </c>
      <c r="AC46" s="75" t="s">
        <v>645</v>
      </c>
      <c r="AD46" s="75" t="s">
        <v>431</v>
      </c>
      <c r="AE46" s="75" t="s">
        <v>431</v>
      </c>
      <c r="AF46" s="75" t="s">
        <v>431</v>
      </c>
      <c r="AG46" s="75" t="s">
        <v>647</v>
      </c>
      <c r="AH46" s="75" t="s">
        <v>432</v>
      </c>
      <c r="AI46" s="75" t="s">
        <v>431</v>
      </c>
      <c r="AJ46" s="75" t="s">
        <v>431</v>
      </c>
    </row>
    <row r="47" spans="1:36" ht="15.5" x14ac:dyDescent="0.35">
      <c r="A47" s="57"/>
      <c r="B47" s="57"/>
      <c r="C47" s="57"/>
      <c r="D47" s="57"/>
      <c r="E47" s="57"/>
      <c r="F47" s="58"/>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row>
    <row r="48" spans="1:36" ht="18.5" x14ac:dyDescent="0.35">
      <c r="A48" s="43" t="s">
        <v>15</v>
      </c>
      <c r="B48" s="43"/>
      <c r="C48" s="43">
        <f>SUM(C51,C55,C58)</f>
        <v>6</v>
      </c>
      <c r="D48" s="43"/>
      <c r="E48" s="43"/>
      <c r="F48" s="43"/>
      <c r="G48" s="73" t="s">
        <v>518</v>
      </c>
      <c r="H48" s="73" t="s">
        <v>518</v>
      </c>
      <c r="I48" s="73" t="s">
        <v>518</v>
      </c>
      <c r="J48" s="73" t="s">
        <v>518</v>
      </c>
      <c r="K48" s="73" t="s">
        <v>518</v>
      </c>
      <c r="L48" s="73" t="s">
        <v>518</v>
      </c>
      <c r="M48" s="73" t="s">
        <v>643</v>
      </c>
      <c r="N48" s="73" t="s">
        <v>519</v>
      </c>
      <c r="O48" s="73" t="s">
        <v>518</v>
      </c>
      <c r="P48" s="73" t="s">
        <v>518</v>
      </c>
      <c r="Q48" s="73" t="s">
        <v>518</v>
      </c>
      <c r="R48" s="73" t="s">
        <v>643</v>
      </c>
      <c r="S48" s="73" t="s">
        <v>518</v>
      </c>
      <c r="T48" s="73" t="s">
        <v>518</v>
      </c>
      <c r="U48" s="73" t="s">
        <v>518</v>
      </c>
      <c r="V48" s="73" t="s">
        <v>518</v>
      </c>
      <c r="W48" s="73" t="s">
        <v>518</v>
      </c>
      <c r="X48" s="73" t="s">
        <v>518</v>
      </c>
      <c r="Y48" s="73" t="s">
        <v>519</v>
      </c>
      <c r="Z48" s="73" t="s">
        <v>519</v>
      </c>
      <c r="AA48" s="73" t="s">
        <v>518</v>
      </c>
      <c r="AB48" s="73" t="s">
        <v>519</v>
      </c>
      <c r="AC48" s="73" t="s">
        <v>518</v>
      </c>
      <c r="AD48" s="73" t="s">
        <v>518</v>
      </c>
      <c r="AE48" s="73" t="s">
        <v>519</v>
      </c>
      <c r="AF48" s="73" t="s">
        <v>518</v>
      </c>
      <c r="AG48" s="73" t="s">
        <v>643</v>
      </c>
      <c r="AH48" s="73" t="s">
        <v>643</v>
      </c>
      <c r="AI48" s="73" t="s">
        <v>643</v>
      </c>
      <c r="AJ48" s="73" t="s">
        <v>518</v>
      </c>
    </row>
    <row r="49" spans="1:36" ht="18.5" x14ac:dyDescent="0.35">
      <c r="A49" s="59"/>
      <c r="B49" s="59"/>
      <c r="C49" s="59"/>
      <c r="D49" s="59"/>
      <c r="E49" s="59"/>
      <c r="F49" s="59"/>
      <c r="G49" s="73">
        <v>0.66666666666666663</v>
      </c>
      <c r="H49" s="73">
        <v>1</v>
      </c>
      <c r="I49" s="73">
        <v>0.66666666666666663</v>
      </c>
      <c r="J49" s="73">
        <v>0.66666666666666663</v>
      </c>
      <c r="K49" s="73">
        <v>0.66666666666666663</v>
      </c>
      <c r="L49" s="73">
        <v>0.66666666666666663</v>
      </c>
      <c r="M49" s="73">
        <v>0.33333333333333331</v>
      </c>
      <c r="N49" s="73">
        <v>0.16666666666666666</v>
      </c>
      <c r="O49" s="73">
        <v>0.66666666666666663</v>
      </c>
      <c r="P49" s="73">
        <v>0.5</v>
      </c>
      <c r="Q49" s="73">
        <v>0.66666666666666663</v>
      </c>
      <c r="R49" s="73">
        <v>0.25</v>
      </c>
      <c r="S49" s="73">
        <v>0.66666666666666663</v>
      </c>
      <c r="T49" s="73">
        <v>0.66666666666666663</v>
      </c>
      <c r="U49" s="73">
        <v>0.83333333333333337</v>
      </c>
      <c r="V49" s="73">
        <v>0.5</v>
      </c>
      <c r="W49" s="73">
        <v>0.66666666666666663</v>
      </c>
      <c r="X49" s="73">
        <v>1</v>
      </c>
      <c r="Y49" s="73">
        <v>0</v>
      </c>
      <c r="Z49" s="73">
        <v>0</v>
      </c>
      <c r="AA49" s="73">
        <v>0.66666666666666663</v>
      </c>
      <c r="AB49" s="73">
        <v>8.3333333333333329E-2</v>
      </c>
      <c r="AC49" s="73">
        <v>0.66666666666666663</v>
      </c>
      <c r="AD49" s="73">
        <v>0.66666666666666663</v>
      </c>
      <c r="AE49" s="73">
        <v>0</v>
      </c>
      <c r="AF49" s="73">
        <v>0.5</v>
      </c>
      <c r="AG49" s="73">
        <v>0.33333333333333331</v>
      </c>
      <c r="AH49" s="73">
        <v>0.33333333333333331</v>
      </c>
      <c r="AI49" s="73">
        <v>0.33333333333333331</v>
      </c>
      <c r="AJ49" s="73">
        <v>1</v>
      </c>
    </row>
    <row r="50" spans="1:36" ht="15.5" x14ac:dyDescent="0.35">
      <c r="A50" s="60"/>
      <c r="B50" s="60"/>
      <c r="C50" s="60"/>
      <c r="D50" s="60"/>
      <c r="E50" s="60"/>
      <c r="F50" s="61"/>
      <c r="G50" s="74" t="s">
        <v>518</v>
      </c>
      <c r="H50" s="74" t="s">
        <v>518</v>
      </c>
      <c r="I50" s="74" t="s">
        <v>518</v>
      </c>
      <c r="J50" s="74" t="s">
        <v>518</v>
      </c>
      <c r="K50" s="74" t="s">
        <v>518</v>
      </c>
      <c r="L50" s="74" t="s">
        <v>518</v>
      </c>
      <c r="M50" s="74" t="s">
        <v>519</v>
      </c>
      <c r="N50" s="74" t="s">
        <v>519</v>
      </c>
      <c r="O50" s="74" t="s">
        <v>518</v>
      </c>
      <c r="P50" s="74" t="s">
        <v>518</v>
      </c>
      <c r="Q50" s="74" t="s">
        <v>518</v>
      </c>
      <c r="R50" s="74" t="s">
        <v>519</v>
      </c>
      <c r="S50" s="74" t="s">
        <v>518</v>
      </c>
      <c r="T50" s="74" t="s">
        <v>518</v>
      </c>
      <c r="U50" s="74" t="s">
        <v>518</v>
      </c>
      <c r="V50" s="74" t="s">
        <v>518</v>
      </c>
      <c r="W50" s="74" t="s">
        <v>518</v>
      </c>
      <c r="X50" s="74" t="s">
        <v>518</v>
      </c>
      <c r="Y50" s="74" t="s">
        <v>519</v>
      </c>
      <c r="Z50" s="74" t="s">
        <v>519</v>
      </c>
      <c r="AA50" s="74" t="s">
        <v>518</v>
      </c>
      <c r="AB50" s="74" t="s">
        <v>519</v>
      </c>
      <c r="AC50" s="74" t="s">
        <v>518</v>
      </c>
      <c r="AD50" s="74" t="s">
        <v>518</v>
      </c>
      <c r="AE50" s="74" t="s">
        <v>519</v>
      </c>
      <c r="AF50" s="74" t="s">
        <v>518</v>
      </c>
      <c r="AG50" s="74" t="s">
        <v>519</v>
      </c>
      <c r="AH50" s="74" t="s">
        <v>519</v>
      </c>
      <c r="AI50" s="74" t="s">
        <v>518</v>
      </c>
      <c r="AJ50" s="74" t="s">
        <v>518</v>
      </c>
    </row>
    <row r="51" spans="1:36" ht="15.5" x14ac:dyDescent="0.35">
      <c r="B51" s="62"/>
      <c r="C51" s="62">
        <f>COUNTA(C52:C53)</f>
        <v>2</v>
      </c>
      <c r="D51" s="62"/>
      <c r="E51" s="62"/>
      <c r="F51" s="62"/>
      <c r="G51" s="74">
        <v>0.5</v>
      </c>
      <c r="H51" s="74">
        <v>1</v>
      </c>
      <c r="I51" s="74">
        <v>0.5</v>
      </c>
      <c r="J51" s="74">
        <v>0.5</v>
      </c>
      <c r="K51" s="74">
        <v>0.5</v>
      </c>
      <c r="L51" s="74">
        <v>0.5</v>
      </c>
      <c r="M51" s="74">
        <v>0</v>
      </c>
      <c r="N51" s="74">
        <v>0</v>
      </c>
      <c r="O51" s="74">
        <v>0.5</v>
      </c>
      <c r="P51" s="74">
        <v>0.5</v>
      </c>
      <c r="Q51" s="74">
        <v>0.5</v>
      </c>
      <c r="R51" s="74">
        <v>0</v>
      </c>
      <c r="S51" s="74">
        <v>0.5</v>
      </c>
      <c r="T51" s="74">
        <v>0.5</v>
      </c>
      <c r="U51" s="74">
        <v>1</v>
      </c>
      <c r="V51" s="74">
        <v>0.5</v>
      </c>
      <c r="W51" s="74">
        <v>0.5</v>
      </c>
      <c r="X51" s="74">
        <v>1</v>
      </c>
      <c r="Y51" s="74">
        <v>0</v>
      </c>
      <c r="Z51" s="74">
        <v>0</v>
      </c>
      <c r="AA51" s="74">
        <v>0.5</v>
      </c>
      <c r="AB51" s="74">
        <v>0</v>
      </c>
      <c r="AC51" s="74">
        <v>0.5</v>
      </c>
      <c r="AD51" s="74">
        <v>0.5</v>
      </c>
      <c r="AE51" s="74">
        <v>0</v>
      </c>
      <c r="AF51" s="74">
        <v>0.5</v>
      </c>
      <c r="AG51" s="74">
        <v>0</v>
      </c>
      <c r="AH51" s="74">
        <v>0</v>
      </c>
      <c r="AI51" s="74">
        <v>0.5</v>
      </c>
      <c r="AJ51" s="74">
        <v>1</v>
      </c>
    </row>
    <row r="52" spans="1:36" ht="101.5" x14ac:dyDescent="0.35">
      <c r="A52" s="186" t="s">
        <v>16</v>
      </c>
      <c r="B52" s="183" t="s">
        <v>481</v>
      </c>
      <c r="C52" s="50" t="s">
        <v>482</v>
      </c>
      <c r="D52" s="51" t="s">
        <v>483</v>
      </c>
      <c r="E52" s="52" t="s">
        <v>484</v>
      </c>
      <c r="F52" s="53" t="s">
        <v>485</v>
      </c>
      <c r="G52" s="75" t="s">
        <v>431</v>
      </c>
      <c r="H52" s="75" t="s">
        <v>431</v>
      </c>
      <c r="I52" s="75" t="s">
        <v>645</v>
      </c>
      <c r="J52" s="75" t="s">
        <v>431</v>
      </c>
      <c r="K52" s="75" t="s">
        <v>431</v>
      </c>
      <c r="L52" s="75" t="s">
        <v>645</v>
      </c>
      <c r="M52" s="75" t="s">
        <v>432</v>
      </c>
      <c r="N52" s="75" t="s">
        <v>432</v>
      </c>
      <c r="O52" s="75" t="s">
        <v>431</v>
      </c>
      <c r="P52" s="75" t="s">
        <v>431</v>
      </c>
      <c r="Q52" s="75" t="s">
        <v>431</v>
      </c>
      <c r="R52" s="75" t="s">
        <v>432</v>
      </c>
      <c r="S52" s="75" t="s">
        <v>431</v>
      </c>
      <c r="T52" s="75" t="s">
        <v>431</v>
      </c>
      <c r="U52" s="75" t="s">
        <v>431</v>
      </c>
      <c r="V52" s="75" t="s">
        <v>431</v>
      </c>
      <c r="W52" s="75" t="s">
        <v>431</v>
      </c>
      <c r="X52" s="75" t="s">
        <v>431</v>
      </c>
      <c r="Y52" s="75" t="s">
        <v>432</v>
      </c>
      <c r="Z52" s="75" t="s">
        <v>432</v>
      </c>
      <c r="AA52" s="75" t="s">
        <v>431</v>
      </c>
      <c r="AB52" s="75" t="s">
        <v>432</v>
      </c>
      <c r="AC52" s="75" t="s">
        <v>431</v>
      </c>
      <c r="AD52" s="75" t="s">
        <v>431</v>
      </c>
      <c r="AE52" s="75" t="s">
        <v>432</v>
      </c>
      <c r="AF52" s="75" t="s">
        <v>431</v>
      </c>
      <c r="AG52" s="75" t="e">
        <v>#N/A</v>
      </c>
      <c r="AH52" s="75" t="s">
        <v>432</v>
      </c>
      <c r="AI52" s="75" t="s">
        <v>431</v>
      </c>
      <c r="AJ52" s="75" t="s">
        <v>431</v>
      </c>
    </row>
    <row r="53" spans="1:36" ht="145" x14ac:dyDescent="0.35">
      <c r="A53" s="186"/>
      <c r="B53" s="185"/>
      <c r="C53" s="50" t="s">
        <v>486</v>
      </c>
      <c r="D53" s="51" t="s">
        <v>487</v>
      </c>
      <c r="E53" s="52" t="s">
        <v>488</v>
      </c>
      <c r="F53" s="53" t="s">
        <v>489</v>
      </c>
      <c r="G53" s="75" t="e">
        <v>#N/A</v>
      </c>
      <c r="H53" s="75" t="s">
        <v>431</v>
      </c>
      <c r="I53" s="75" t="e">
        <v>#N/A</v>
      </c>
      <c r="J53" s="75" t="e">
        <v>#N/A</v>
      </c>
      <c r="K53" s="75" t="e">
        <v>#N/A</v>
      </c>
      <c r="L53" s="75" t="e">
        <v>#N/A</v>
      </c>
      <c r="M53" s="75" t="e">
        <v>#N/A</v>
      </c>
      <c r="N53" s="75" t="s">
        <v>432</v>
      </c>
      <c r="O53" s="75" t="e">
        <v>#N/A</v>
      </c>
      <c r="P53" s="75" t="s">
        <v>432</v>
      </c>
      <c r="Q53" s="75" t="s">
        <v>432</v>
      </c>
      <c r="R53" s="75" t="s">
        <v>432</v>
      </c>
      <c r="S53" s="75" t="e">
        <v>#N/A</v>
      </c>
      <c r="T53" s="75" t="e">
        <v>#N/A</v>
      </c>
      <c r="U53" s="75" t="s">
        <v>431</v>
      </c>
      <c r="V53" s="75" t="e">
        <v>#N/A</v>
      </c>
      <c r="W53" s="75" t="e">
        <v>#N/A</v>
      </c>
      <c r="X53" s="75" t="s">
        <v>431</v>
      </c>
      <c r="Y53" s="75" t="e">
        <v>#N/A</v>
      </c>
      <c r="Z53" s="75" t="s">
        <v>432</v>
      </c>
      <c r="AA53" s="75" t="e">
        <v>#N/A</v>
      </c>
      <c r="AB53" s="75" t="s">
        <v>432</v>
      </c>
      <c r="AC53" s="75" t="s">
        <v>432</v>
      </c>
      <c r="AD53" s="75" t="e">
        <v>#N/A</v>
      </c>
      <c r="AE53" s="75" t="s">
        <v>432</v>
      </c>
      <c r="AF53" s="75" t="e">
        <v>#N/A</v>
      </c>
      <c r="AG53" s="75" t="e">
        <v>#N/A</v>
      </c>
      <c r="AH53" s="75" t="e">
        <v>#N/A</v>
      </c>
      <c r="AI53" s="75" t="e">
        <v>#N/A</v>
      </c>
      <c r="AJ53" s="75" t="s">
        <v>431</v>
      </c>
    </row>
    <row r="54" spans="1:36" ht="15.5" x14ac:dyDescent="0.35">
      <c r="A54"/>
      <c r="B54"/>
      <c r="C54"/>
      <c r="D54"/>
      <c r="E54"/>
      <c r="F54"/>
      <c r="G54" s="74" t="s">
        <v>518</v>
      </c>
      <c r="H54" s="74" t="s">
        <v>518</v>
      </c>
      <c r="I54" s="74" t="s">
        <v>518</v>
      </c>
      <c r="J54" s="74" t="s">
        <v>518</v>
      </c>
      <c r="K54" s="74" t="s">
        <v>518</v>
      </c>
      <c r="L54" s="74" t="s">
        <v>518</v>
      </c>
      <c r="M54" s="74" t="s">
        <v>518</v>
      </c>
      <c r="N54" s="74" t="s">
        <v>518</v>
      </c>
      <c r="O54" s="74" t="s">
        <v>518</v>
      </c>
      <c r="P54" s="74" t="s">
        <v>518</v>
      </c>
      <c r="Q54" s="74" t="s">
        <v>518</v>
      </c>
      <c r="R54" s="74" t="s">
        <v>518</v>
      </c>
      <c r="S54" s="74" t="s">
        <v>518</v>
      </c>
      <c r="T54" s="74" t="s">
        <v>518</v>
      </c>
      <c r="U54" s="74" t="s">
        <v>519</v>
      </c>
      <c r="V54" s="74" t="s">
        <v>519</v>
      </c>
      <c r="W54" s="74" t="s">
        <v>518</v>
      </c>
      <c r="X54" s="74" t="s">
        <v>518</v>
      </c>
      <c r="Y54" s="74" t="s">
        <v>519</v>
      </c>
      <c r="Z54" s="74" t="s">
        <v>519</v>
      </c>
      <c r="AA54" s="74" t="s">
        <v>518</v>
      </c>
      <c r="AB54" s="74" t="s">
        <v>518</v>
      </c>
      <c r="AC54" s="74" t="s">
        <v>518</v>
      </c>
      <c r="AD54" s="74" t="s">
        <v>518</v>
      </c>
      <c r="AE54" s="74" t="s">
        <v>519</v>
      </c>
      <c r="AF54" s="74" t="s">
        <v>518</v>
      </c>
      <c r="AG54" s="74" t="s">
        <v>518</v>
      </c>
      <c r="AH54" s="74" t="s">
        <v>518</v>
      </c>
      <c r="AI54" s="74" t="s">
        <v>519</v>
      </c>
      <c r="AJ54" s="74" t="s">
        <v>518</v>
      </c>
    </row>
    <row r="55" spans="1:36" ht="15.5" x14ac:dyDescent="0.35">
      <c r="A55"/>
      <c r="B55"/>
      <c r="C55">
        <v>1</v>
      </c>
      <c r="D55"/>
      <c r="E55"/>
      <c r="F55"/>
      <c r="G55" s="74">
        <v>1</v>
      </c>
      <c r="H55" s="74">
        <v>1</v>
      </c>
      <c r="I55" s="74">
        <v>1</v>
      </c>
      <c r="J55" s="74">
        <v>1</v>
      </c>
      <c r="K55" s="74">
        <v>1</v>
      </c>
      <c r="L55" s="74">
        <v>1</v>
      </c>
      <c r="M55" s="74">
        <v>1</v>
      </c>
      <c r="N55" s="74">
        <v>1</v>
      </c>
      <c r="O55" s="74">
        <v>1</v>
      </c>
      <c r="P55" s="74">
        <v>1</v>
      </c>
      <c r="Q55" s="74">
        <v>1</v>
      </c>
      <c r="R55" s="74">
        <v>1</v>
      </c>
      <c r="S55" s="74">
        <v>1</v>
      </c>
      <c r="T55" s="74">
        <v>1</v>
      </c>
      <c r="U55" s="74">
        <v>0</v>
      </c>
      <c r="V55" s="74">
        <v>0</v>
      </c>
      <c r="W55" s="74">
        <v>1</v>
      </c>
      <c r="X55" s="74">
        <v>1</v>
      </c>
      <c r="Y55" s="74">
        <v>0</v>
      </c>
      <c r="Z55" s="74">
        <v>0</v>
      </c>
      <c r="AA55" s="74">
        <v>1</v>
      </c>
      <c r="AB55" s="74">
        <v>0.5</v>
      </c>
      <c r="AC55" s="74">
        <v>1</v>
      </c>
      <c r="AD55" s="74">
        <v>1</v>
      </c>
      <c r="AE55" s="74">
        <v>0</v>
      </c>
      <c r="AF55" s="74">
        <v>1</v>
      </c>
      <c r="AG55" s="74">
        <v>1</v>
      </c>
      <c r="AH55" s="74">
        <v>1</v>
      </c>
      <c r="AI55" s="74">
        <v>0</v>
      </c>
      <c r="AJ55" s="74">
        <v>1</v>
      </c>
    </row>
    <row r="56" spans="1:36" ht="217.5" x14ac:dyDescent="0.35">
      <c r="A56" s="48" t="s">
        <v>17</v>
      </c>
      <c r="B56" s="63" t="s">
        <v>490</v>
      </c>
      <c r="C56" s="50" t="s">
        <v>491</v>
      </c>
      <c r="D56" s="51" t="s">
        <v>492</v>
      </c>
      <c r="E56" s="52" t="s">
        <v>493</v>
      </c>
      <c r="F56" s="53" t="s">
        <v>494</v>
      </c>
      <c r="G56" s="75" t="s">
        <v>431</v>
      </c>
      <c r="H56" s="75" t="s">
        <v>431</v>
      </c>
      <c r="I56" s="75" t="s">
        <v>645</v>
      </c>
      <c r="J56" s="75" t="s">
        <v>431</v>
      </c>
      <c r="K56" s="75" t="s">
        <v>645</v>
      </c>
      <c r="L56" s="75" t="s">
        <v>645</v>
      </c>
      <c r="M56" s="75" t="s">
        <v>431</v>
      </c>
      <c r="N56" s="75" t="s">
        <v>431</v>
      </c>
      <c r="O56" s="75" t="s">
        <v>431</v>
      </c>
      <c r="P56" s="75" t="s">
        <v>431</v>
      </c>
      <c r="Q56" s="75" t="s">
        <v>431</v>
      </c>
      <c r="R56" s="75" t="s">
        <v>431</v>
      </c>
      <c r="S56" s="75" t="s">
        <v>431</v>
      </c>
      <c r="T56" s="75" t="s">
        <v>431</v>
      </c>
      <c r="U56" s="75" t="s">
        <v>432</v>
      </c>
      <c r="V56" s="75" t="e">
        <v>#N/A</v>
      </c>
      <c r="W56" s="75" t="s">
        <v>431</v>
      </c>
      <c r="X56" s="75" t="s">
        <v>431</v>
      </c>
      <c r="Y56" s="75" t="s">
        <v>432</v>
      </c>
      <c r="Z56" s="75" t="s">
        <v>432</v>
      </c>
      <c r="AA56" s="75" t="s">
        <v>431</v>
      </c>
      <c r="AB56" s="75" t="s">
        <v>520</v>
      </c>
      <c r="AC56" s="75" t="s">
        <v>645</v>
      </c>
      <c r="AD56" s="75" t="s">
        <v>431</v>
      </c>
      <c r="AE56" s="75" t="s">
        <v>432</v>
      </c>
      <c r="AF56" s="75" t="s">
        <v>431</v>
      </c>
      <c r="AG56" s="75" t="s">
        <v>647</v>
      </c>
      <c r="AH56" s="75" t="s">
        <v>431</v>
      </c>
      <c r="AI56" s="75" t="s">
        <v>432</v>
      </c>
      <c r="AJ56" s="75" t="s">
        <v>431</v>
      </c>
    </row>
    <row r="57" spans="1:36" ht="15.5" x14ac:dyDescent="0.35">
      <c r="A57"/>
      <c r="B57"/>
      <c r="C57"/>
      <c r="D57"/>
      <c r="E57"/>
      <c r="F57"/>
      <c r="G57" s="74" t="s">
        <v>518</v>
      </c>
      <c r="H57" s="74" t="s">
        <v>518</v>
      </c>
      <c r="I57" s="74" t="s">
        <v>518</v>
      </c>
      <c r="J57" s="74" t="s">
        <v>518</v>
      </c>
      <c r="K57" s="74" t="s">
        <v>518</v>
      </c>
      <c r="L57" s="74" t="s">
        <v>518</v>
      </c>
      <c r="M57" s="74" t="s">
        <v>643</v>
      </c>
      <c r="N57" s="74" t="s">
        <v>519</v>
      </c>
      <c r="O57" s="74" t="s">
        <v>518</v>
      </c>
      <c r="P57" s="74" t="s">
        <v>643</v>
      </c>
      <c r="Q57" s="74" t="s">
        <v>518</v>
      </c>
      <c r="R57" s="74" t="s">
        <v>519</v>
      </c>
      <c r="S57" s="74" t="s">
        <v>518</v>
      </c>
      <c r="T57" s="74" t="s">
        <v>518</v>
      </c>
      <c r="U57" s="74" t="s">
        <v>518</v>
      </c>
      <c r="V57" s="74" t="s">
        <v>518</v>
      </c>
      <c r="W57" s="74" t="s">
        <v>518</v>
      </c>
      <c r="X57" s="74" t="s">
        <v>518</v>
      </c>
      <c r="Y57" s="74" t="s">
        <v>519</v>
      </c>
      <c r="Z57" s="74" t="s">
        <v>519</v>
      </c>
      <c r="AA57" s="74" t="s">
        <v>518</v>
      </c>
      <c r="AB57" s="74" t="s">
        <v>519</v>
      </c>
      <c r="AC57" s="74" t="s">
        <v>518</v>
      </c>
      <c r="AD57" s="74" t="s">
        <v>518</v>
      </c>
      <c r="AE57" s="74" t="s">
        <v>519</v>
      </c>
      <c r="AF57" s="74" t="s">
        <v>643</v>
      </c>
      <c r="AG57" s="74" t="s">
        <v>643</v>
      </c>
      <c r="AH57" s="74" t="s">
        <v>643</v>
      </c>
      <c r="AI57" s="74" t="s">
        <v>643</v>
      </c>
      <c r="AJ57" s="74" t="s">
        <v>518</v>
      </c>
    </row>
    <row r="58" spans="1:36" ht="15.5" x14ac:dyDescent="0.35">
      <c r="A58"/>
      <c r="B58"/>
      <c r="C58">
        <f>COUNTA(C59:C61)</f>
        <v>3</v>
      </c>
      <c r="D58"/>
      <c r="E58"/>
      <c r="F58"/>
      <c r="G58" s="74">
        <v>0.66666666666666663</v>
      </c>
      <c r="H58" s="74">
        <v>1</v>
      </c>
      <c r="I58" s="74">
        <v>0.66666666666666663</v>
      </c>
      <c r="J58" s="74">
        <v>0.66666666666666663</v>
      </c>
      <c r="K58" s="74">
        <v>0.66666666666666663</v>
      </c>
      <c r="L58" s="74">
        <v>0.66666666666666663</v>
      </c>
      <c r="M58" s="74">
        <v>0.33333333333333331</v>
      </c>
      <c r="N58" s="74">
        <v>0</v>
      </c>
      <c r="O58" s="74">
        <v>0.66666666666666663</v>
      </c>
      <c r="P58" s="74">
        <v>0.33333333333333331</v>
      </c>
      <c r="Q58" s="74">
        <v>0.66666666666666663</v>
      </c>
      <c r="R58" s="74">
        <v>0.16666666666666666</v>
      </c>
      <c r="S58" s="74">
        <v>0.66666666666666663</v>
      </c>
      <c r="T58" s="74">
        <v>0.66666666666666663</v>
      </c>
      <c r="U58" s="74">
        <v>1</v>
      </c>
      <c r="V58" s="74">
        <v>0.66666666666666663</v>
      </c>
      <c r="W58" s="74">
        <v>0.66666666666666663</v>
      </c>
      <c r="X58" s="74">
        <v>1</v>
      </c>
      <c r="Y58" s="74">
        <v>0</v>
      </c>
      <c r="Z58" s="74">
        <v>0</v>
      </c>
      <c r="AA58" s="74">
        <v>0.66666666666666663</v>
      </c>
      <c r="AB58" s="74">
        <v>0</v>
      </c>
      <c r="AC58" s="74">
        <v>0.66666666666666663</v>
      </c>
      <c r="AD58" s="74">
        <v>0.66666666666666663</v>
      </c>
      <c r="AE58" s="74">
        <v>0</v>
      </c>
      <c r="AF58" s="74">
        <v>0.33333333333333331</v>
      </c>
      <c r="AG58" s="74">
        <v>0.33333333333333331</v>
      </c>
      <c r="AH58" s="74">
        <v>0.33333333333333331</v>
      </c>
      <c r="AI58" s="74">
        <v>0.33333333333333331</v>
      </c>
      <c r="AJ58" s="74">
        <v>1</v>
      </c>
    </row>
    <row r="59" spans="1:36" ht="101.5" x14ac:dyDescent="0.35">
      <c r="A59" s="186" t="s">
        <v>18</v>
      </c>
      <c r="B59" s="183" t="s">
        <v>495</v>
      </c>
      <c r="C59" s="50" t="s">
        <v>482</v>
      </c>
      <c r="D59" s="51" t="s">
        <v>483</v>
      </c>
      <c r="E59" s="52" t="s">
        <v>484</v>
      </c>
      <c r="F59" s="53" t="s">
        <v>485</v>
      </c>
      <c r="G59" s="75" t="s">
        <v>431</v>
      </c>
      <c r="H59" s="75" t="s">
        <v>431</v>
      </c>
      <c r="I59" s="75" t="s">
        <v>645</v>
      </c>
      <c r="J59" s="75" t="s">
        <v>431</v>
      </c>
      <c r="K59" s="75" t="s">
        <v>431</v>
      </c>
      <c r="L59" s="75" t="s">
        <v>645</v>
      </c>
      <c r="M59" s="75" t="s">
        <v>432</v>
      </c>
      <c r="N59" s="75" t="s">
        <v>432</v>
      </c>
      <c r="O59" s="75" t="s">
        <v>431</v>
      </c>
      <c r="P59" s="75" t="s">
        <v>431</v>
      </c>
      <c r="Q59" s="75" t="s">
        <v>431</v>
      </c>
      <c r="R59" s="75" t="s">
        <v>432</v>
      </c>
      <c r="S59" s="75" t="s">
        <v>431</v>
      </c>
      <c r="T59" s="75" t="s">
        <v>431</v>
      </c>
      <c r="U59" s="75" t="s">
        <v>431</v>
      </c>
      <c r="V59" s="75" t="s">
        <v>431</v>
      </c>
      <c r="W59" s="75" t="s">
        <v>431</v>
      </c>
      <c r="X59" s="75" t="s">
        <v>431</v>
      </c>
      <c r="Y59" s="75" t="s">
        <v>432</v>
      </c>
      <c r="Z59" s="75" t="s">
        <v>432</v>
      </c>
      <c r="AA59" s="75" t="s">
        <v>431</v>
      </c>
      <c r="AB59" s="75" t="s">
        <v>432</v>
      </c>
      <c r="AC59" s="75" t="s">
        <v>431</v>
      </c>
      <c r="AD59" s="75" t="s">
        <v>431</v>
      </c>
      <c r="AE59" s="75" t="s">
        <v>432</v>
      </c>
      <c r="AF59" s="75" t="s">
        <v>431</v>
      </c>
      <c r="AG59" s="75" t="e">
        <v>#N/A</v>
      </c>
      <c r="AH59" s="75" t="s">
        <v>432</v>
      </c>
      <c r="AI59" s="75" t="s">
        <v>431</v>
      </c>
      <c r="AJ59" s="75" t="s">
        <v>431</v>
      </c>
    </row>
    <row r="60" spans="1:36" ht="145" x14ac:dyDescent="0.35">
      <c r="A60" s="186"/>
      <c r="B60" s="184"/>
      <c r="C60" s="50" t="s">
        <v>486</v>
      </c>
      <c r="D60" s="51" t="s">
        <v>487</v>
      </c>
      <c r="E60" s="52" t="s">
        <v>488</v>
      </c>
      <c r="F60" s="53" t="s">
        <v>489</v>
      </c>
      <c r="G60" s="75" t="e">
        <v>#N/A</v>
      </c>
      <c r="H60" s="75" t="s">
        <v>431</v>
      </c>
      <c r="I60" s="75" t="e">
        <v>#N/A</v>
      </c>
      <c r="J60" s="75" t="e">
        <v>#N/A</v>
      </c>
      <c r="K60" s="75" t="e">
        <v>#N/A</v>
      </c>
      <c r="L60" s="75" t="e">
        <v>#N/A</v>
      </c>
      <c r="M60" s="75" t="e">
        <v>#N/A</v>
      </c>
      <c r="N60" s="75" t="s">
        <v>432</v>
      </c>
      <c r="O60" s="75" t="e">
        <v>#N/A</v>
      </c>
      <c r="P60" s="75" t="s">
        <v>432</v>
      </c>
      <c r="Q60" s="75" t="s">
        <v>432</v>
      </c>
      <c r="R60" s="75" t="s">
        <v>432</v>
      </c>
      <c r="S60" s="75" t="e">
        <v>#N/A</v>
      </c>
      <c r="T60" s="75" t="e">
        <v>#N/A</v>
      </c>
      <c r="U60" s="75" t="s">
        <v>431</v>
      </c>
      <c r="V60" s="75" t="e">
        <v>#N/A</v>
      </c>
      <c r="W60" s="75" t="e">
        <v>#N/A</v>
      </c>
      <c r="X60" s="75" t="s">
        <v>431</v>
      </c>
      <c r="Y60" s="75" t="e">
        <v>#N/A</v>
      </c>
      <c r="Z60" s="75" t="s">
        <v>432</v>
      </c>
      <c r="AA60" s="75" t="e">
        <v>#N/A</v>
      </c>
      <c r="AB60" s="75" t="s">
        <v>432</v>
      </c>
      <c r="AC60" s="75" t="s">
        <v>432</v>
      </c>
      <c r="AD60" s="75" t="e">
        <v>#N/A</v>
      </c>
      <c r="AE60" s="75" t="s">
        <v>432</v>
      </c>
      <c r="AF60" s="75" t="e">
        <v>#N/A</v>
      </c>
      <c r="AG60" s="75" t="e">
        <v>#N/A</v>
      </c>
      <c r="AH60" s="75" t="e">
        <v>#N/A</v>
      </c>
      <c r="AI60" s="75" t="e">
        <v>#N/A</v>
      </c>
      <c r="AJ60" s="75" t="s">
        <v>431</v>
      </c>
    </row>
    <row r="61" spans="1:36" ht="188.5" x14ac:dyDescent="0.35">
      <c r="A61" s="186"/>
      <c r="B61" s="185"/>
      <c r="C61" s="50" t="s">
        <v>496</v>
      </c>
      <c r="D61" s="51" t="s">
        <v>497</v>
      </c>
      <c r="E61" s="52" t="s">
        <v>166</v>
      </c>
      <c r="F61" s="53" t="s">
        <v>498</v>
      </c>
      <c r="G61" s="75" t="s">
        <v>431</v>
      </c>
      <c r="H61" s="75" t="s">
        <v>431</v>
      </c>
      <c r="I61" s="75" t="s">
        <v>645</v>
      </c>
      <c r="J61" s="75" t="s">
        <v>431</v>
      </c>
      <c r="K61" s="75" t="s">
        <v>431</v>
      </c>
      <c r="L61" s="75" t="s">
        <v>645</v>
      </c>
      <c r="M61" s="75" t="s">
        <v>431</v>
      </c>
      <c r="N61" s="75" t="s">
        <v>432</v>
      </c>
      <c r="O61" s="75" t="s">
        <v>431</v>
      </c>
      <c r="P61" s="75" t="s">
        <v>432</v>
      </c>
      <c r="Q61" s="75" t="s">
        <v>431</v>
      </c>
      <c r="R61" s="75" t="s">
        <v>520</v>
      </c>
      <c r="S61" s="75" t="s">
        <v>431</v>
      </c>
      <c r="T61" s="75" t="s">
        <v>431</v>
      </c>
      <c r="U61" s="75" t="s">
        <v>431</v>
      </c>
      <c r="V61" s="75" t="s">
        <v>431</v>
      </c>
      <c r="W61" s="75" t="s">
        <v>431</v>
      </c>
      <c r="X61" s="75" t="s">
        <v>431</v>
      </c>
      <c r="Y61" s="75" t="s">
        <v>432</v>
      </c>
      <c r="Z61" s="75" t="s">
        <v>432</v>
      </c>
      <c r="AA61" s="75" t="s">
        <v>431</v>
      </c>
      <c r="AB61" s="75" t="s">
        <v>432</v>
      </c>
      <c r="AC61" s="75" t="s">
        <v>431</v>
      </c>
      <c r="AD61" s="75" t="s">
        <v>431</v>
      </c>
      <c r="AE61" s="75" t="s">
        <v>432</v>
      </c>
      <c r="AF61" s="75" t="e">
        <v>#N/A</v>
      </c>
      <c r="AG61" s="75" t="s">
        <v>647</v>
      </c>
      <c r="AH61" s="75" t="s">
        <v>431</v>
      </c>
      <c r="AI61" s="75" t="s">
        <v>432</v>
      </c>
      <c r="AJ61" s="75" t="s">
        <v>431</v>
      </c>
    </row>
    <row r="62" spans="1:36" ht="15.5" x14ac:dyDescent="0.35">
      <c r="A62" s="57"/>
      <c r="B62" s="64"/>
      <c r="C62" s="57"/>
      <c r="D62" s="57"/>
      <c r="E62" s="57"/>
      <c r="F62" s="58"/>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row>
    <row r="63" spans="1:36" ht="18.5" x14ac:dyDescent="0.35">
      <c r="A63" s="43" t="s">
        <v>19</v>
      </c>
      <c r="B63" s="43"/>
      <c r="C63" s="43">
        <f>SUM(C66,C69)</f>
        <v>5</v>
      </c>
      <c r="D63" s="43"/>
      <c r="E63" s="43"/>
      <c r="F63" s="43"/>
      <c r="G63" s="73" t="s">
        <v>518</v>
      </c>
      <c r="H63" s="73" t="s">
        <v>518</v>
      </c>
      <c r="I63" s="73" t="s">
        <v>518</v>
      </c>
      <c r="J63" s="73" t="s">
        <v>518</v>
      </c>
      <c r="K63" s="73" t="s">
        <v>518</v>
      </c>
      <c r="L63" s="73" t="s">
        <v>518</v>
      </c>
      <c r="M63" s="73" t="s">
        <v>518</v>
      </c>
      <c r="N63" s="73" t="s">
        <v>643</v>
      </c>
      <c r="O63" s="73" t="s">
        <v>518</v>
      </c>
      <c r="P63" s="73" t="s">
        <v>518</v>
      </c>
      <c r="Q63" s="73" t="s">
        <v>518</v>
      </c>
      <c r="R63" s="73" t="s">
        <v>518</v>
      </c>
      <c r="S63" s="73" t="s">
        <v>518</v>
      </c>
      <c r="T63" s="73" t="s">
        <v>518</v>
      </c>
      <c r="U63" s="73" t="s">
        <v>519</v>
      </c>
      <c r="V63" s="73" t="s">
        <v>643</v>
      </c>
      <c r="W63" s="73" t="s">
        <v>518</v>
      </c>
      <c r="X63" s="73" t="s">
        <v>518</v>
      </c>
      <c r="Y63" s="73" t="s">
        <v>643</v>
      </c>
      <c r="Z63" s="73" t="s">
        <v>519</v>
      </c>
      <c r="AA63" s="73" t="s">
        <v>518</v>
      </c>
      <c r="AB63" s="73" t="s">
        <v>643</v>
      </c>
      <c r="AC63" s="73" t="s">
        <v>518</v>
      </c>
      <c r="AD63" s="73" t="s">
        <v>643</v>
      </c>
      <c r="AE63" s="73" t="s">
        <v>643</v>
      </c>
      <c r="AF63" s="73" t="s">
        <v>518</v>
      </c>
      <c r="AG63" s="73" t="s">
        <v>518</v>
      </c>
      <c r="AH63" s="73" t="s">
        <v>643</v>
      </c>
      <c r="AI63" s="73" t="s">
        <v>643</v>
      </c>
      <c r="AJ63" s="73" t="s">
        <v>518</v>
      </c>
    </row>
    <row r="64" spans="1:36" ht="18.5" x14ac:dyDescent="0.35">
      <c r="A64" s="59"/>
      <c r="B64" s="59"/>
      <c r="C64" s="59"/>
      <c r="D64" s="59"/>
      <c r="E64" s="59"/>
      <c r="F64" s="59"/>
      <c r="G64" s="73">
        <v>0.8</v>
      </c>
      <c r="H64" s="73">
        <v>1</v>
      </c>
      <c r="I64" s="73">
        <v>1</v>
      </c>
      <c r="J64" s="73">
        <v>1</v>
      </c>
      <c r="K64" s="73">
        <v>0.6</v>
      </c>
      <c r="L64" s="73">
        <v>0.6</v>
      </c>
      <c r="M64" s="73">
        <v>0.6</v>
      </c>
      <c r="N64" s="73">
        <v>0.2</v>
      </c>
      <c r="O64" s="73">
        <v>0.6</v>
      </c>
      <c r="P64" s="73">
        <v>0.9</v>
      </c>
      <c r="Q64" s="73">
        <v>0.8</v>
      </c>
      <c r="R64" s="73">
        <v>0.9</v>
      </c>
      <c r="S64" s="73">
        <v>0.6</v>
      </c>
      <c r="T64" s="73">
        <v>1</v>
      </c>
      <c r="U64" s="73">
        <v>0</v>
      </c>
      <c r="V64" s="73">
        <v>0.4</v>
      </c>
      <c r="W64" s="73">
        <v>0.6</v>
      </c>
      <c r="X64" s="73">
        <v>1</v>
      </c>
      <c r="Y64" s="73">
        <v>0.4</v>
      </c>
      <c r="Z64" s="73">
        <v>0</v>
      </c>
      <c r="AA64" s="73">
        <v>0.9</v>
      </c>
      <c r="AB64" s="73">
        <v>0.4</v>
      </c>
      <c r="AC64" s="73">
        <v>0.6</v>
      </c>
      <c r="AD64" s="73">
        <v>0.4</v>
      </c>
      <c r="AE64" s="73">
        <v>0.2</v>
      </c>
      <c r="AF64" s="73">
        <v>0.6</v>
      </c>
      <c r="AG64" s="73">
        <v>0.6</v>
      </c>
      <c r="AH64" s="73">
        <v>0.2</v>
      </c>
      <c r="AI64" s="73">
        <v>0.4</v>
      </c>
      <c r="AJ64" s="73">
        <v>1</v>
      </c>
    </row>
    <row r="65" spans="1:36" ht="15.5" x14ac:dyDescent="0.35">
      <c r="A65" s="60"/>
      <c r="B65" s="60"/>
      <c r="C65" s="60"/>
      <c r="D65" s="60"/>
      <c r="E65" s="60"/>
      <c r="F65" s="61"/>
      <c r="G65" s="74" t="s">
        <v>518</v>
      </c>
      <c r="H65" s="74" t="s">
        <v>518</v>
      </c>
      <c r="I65" s="74" t="s">
        <v>518</v>
      </c>
      <c r="J65" s="74" t="s">
        <v>518</v>
      </c>
      <c r="K65" s="74" t="s">
        <v>518</v>
      </c>
      <c r="L65" s="74" t="s">
        <v>518</v>
      </c>
      <c r="M65" s="74" t="s">
        <v>518</v>
      </c>
      <c r="N65" s="74" t="s">
        <v>519</v>
      </c>
      <c r="O65" s="74" t="s">
        <v>518</v>
      </c>
      <c r="P65" s="74" t="s">
        <v>518</v>
      </c>
      <c r="Q65" s="74" t="s">
        <v>518</v>
      </c>
      <c r="R65" s="74" t="s">
        <v>518</v>
      </c>
      <c r="S65" s="74" t="s">
        <v>518</v>
      </c>
      <c r="T65" s="74" t="s">
        <v>518</v>
      </c>
      <c r="U65" s="74" t="s">
        <v>519</v>
      </c>
      <c r="V65" s="74" t="s">
        <v>519</v>
      </c>
      <c r="W65" s="74" t="s">
        <v>518</v>
      </c>
      <c r="X65" s="74" t="s">
        <v>518</v>
      </c>
      <c r="Y65" s="74" t="s">
        <v>518</v>
      </c>
      <c r="Z65" s="74" t="s">
        <v>519</v>
      </c>
      <c r="AA65" s="74" t="s">
        <v>518</v>
      </c>
      <c r="AB65" s="74" t="s">
        <v>518</v>
      </c>
      <c r="AC65" s="74" t="s">
        <v>519</v>
      </c>
      <c r="AD65" s="74" t="s">
        <v>519</v>
      </c>
      <c r="AE65" s="74" t="s">
        <v>519</v>
      </c>
      <c r="AF65" s="74" t="s">
        <v>518</v>
      </c>
      <c r="AG65" s="74" t="s">
        <v>518</v>
      </c>
      <c r="AH65" s="74" t="s">
        <v>519</v>
      </c>
      <c r="AI65" s="74" t="s">
        <v>519</v>
      </c>
      <c r="AJ65" s="74" t="s">
        <v>518</v>
      </c>
    </row>
    <row r="66" spans="1:36" ht="15.5" x14ac:dyDescent="0.35">
      <c r="B66" s="62"/>
      <c r="C66" s="62">
        <f>COUNTA(C67)</f>
        <v>1</v>
      </c>
      <c r="D66" s="62"/>
      <c r="E66" s="62"/>
      <c r="F66" s="62"/>
      <c r="G66" s="74">
        <v>1</v>
      </c>
      <c r="H66" s="74">
        <v>1</v>
      </c>
      <c r="I66" s="74">
        <v>1</v>
      </c>
      <c r="J66" s="74">
        <v>1</v>
      </c>
      <c r="K66" s="74">
        <v>1</v>
      </c>
      <c r="L66" s="74">
        <v>1</v>
      </c>
      <c r="M66" s="74">
        <v>1</v>
      </c>
      <c r="N66" s="74">
        <v>0</v>
      </c>
      <c r="O66" s="74">
        <v>1</v>
      </c>
      <c r="P66" s="74">
        <v>0.5</v>
      </c>
      <c r="Q66" s="74">
        <v>1</v>
      </c>
      <c r="R66" s="74">
        <v>1</v>
      </c>
      <c r="S66" s="74">
        <v>1</v>
      </c>
      <c r="T66" s="74">
        <v>1</v>
      </c>
      <c r="U66" s="74">
        <v>0</v>
      </c>
      <c r="V66" s="74">
        <v>0</v>
      </c>
      <c r="W66" s="74">
        <v>1</v>
      </c>
      <c r="X66" s="74">
        <v>1</v>
      </c>
      <c r="Y66" s="74">
        <v>1</v>
      </c>
      <c r="Z66" s="74">
        <v>0</v>
      </c>
      <c r="AA66" s="74">
        <v>1</v>
      </c>
      <c r="AB66" s="74">
        <v>0.5</v>
      </c>
      <c r="AC66" s="74">
        <v>0</v>
      </c>
      <c r="AD66" s="74">
        <v>0</v>
      </c>
      <c r="AE66" s="74">
        <v>0</v>
      </c>
      <c r="AF66" s="74">
        <v>1</v>
      </c>
      <c r="AG66" s="74">
        <v>1</v>
      </c>
      <c r="AH66" s="74">
        <v>0</v>
      </c>
      <c r="AI66" s="74">
        <v>0</v>
      </c>
      <c r="AJ66" s="74">
        <v>1</v>
      </c>
    </row>
    <row r="67" spans="1:36" ht="377" x14ac:dyDescent="0.35">
      <c r="A67" s="65" t="s">
        <v>20</v>
      </c>
      <c r="B67" s="66" t="s">
        <v>499</v>
      </c>
      <c r="C67" s="67" t="s">
        <v>500</v>
      </c>
      <c r="D67" s="68" t="s">
        <v>501</v>
      </c>
      <c r="E67" s="69" t="s">
        <v>502</v>
      </c>
      <c r="F67" s="70" t="s">
        <v>503</v>
      </c>
      <c r="G67" s="75" t="s">
        <v>431</v>
      </c>
      <c r="H67" s="75" t="s">
        <v>431</v>
      </c>
      <c r="I67" s="75" t="s">
        <v>645</v>
      </c>
      <c r="J67" s="75" t="s">
        <v>431</v>
      </c>
      <c r="K67" s="75" t="s">
        <v>645</v>
      </c>
      <c r="L67" s="75" t="s">
        <v>645</v>
      </c>
      <c r="M67" s="75" t="s">
        <v>431</v>
      </c>
      <c r="N67" s="75" t="s">
        <v>432</v>
      </c>
      <c r="O67" s="75" t="s">
        <v>431</v>
      </c>
      <c r="P67" s="75" t="s">
        <v>520</v>
      </c>
      <c r="Q67" s="75" t="s">
        <v>431</v>
      </c>
      <c r="R67" s="75" t="s">
        <v>431</v>
      </c>
      <c r="S67" s="75" t="s">
        <v>431</v>
      </c>
      <c r="T67" s="75" t="s">
        <v>431</v>
      </c>
      <c r="U67" s="75" t="s">
        <v>432</v>
      </c>
      <c r="V67" s="75" t="e">
        <v>#N/A</v>
      </c>
      <c r="W67" s="75" t="s">
        <v>431</v>
      </c>
      <c r="X67" s="75" t="s">
        <v>646</v>
      </c>
      <c r="Y67" s="75" t="s">
        <v>431</v>
      </c>
      <c r="Z67" s="75" t="s">
        <v>432</v>
      </c>
      <c r="AA67" s="75" t="s">
        <v>431</v>
      </c>
      <c r="AB67" s="75" t="s">
        <v>520</v>
      </c>
      <c r="AC67" s="75" t="s">
        <v>432</v>
      </c>
      <c r="AD67" s="75" t="e">
        <v>#N/A</v>
      </c>
      <c r="AE67" s="75" t="s">
        <v>432</v>
      </c>
      <c r="AF67" s="75" t="s">
        <v>645</v>
      </c>
      <c r="AG67" s="75" t="s">
        <v>647</v>
      </c>
      <c r="AH67" s="75" t="s">
        <v>432</v>
      </c>
      <c r="AI67" s="75" t="s">
        <v>432</v>
      </c>
      <c r="AJ67" s="75" t="s">
        <v>646</v>
      </c>
    </row>
    <row r="68" spans="1:36" ht="15.5" x14ac:dyDescent="0.35">
      <c r="A68"/>
      <c r="B68"/>
      <c r="C68"/>
      <c r="D68"/>
      <c r="E68"/>
      <c r="F68"/>
      <c r="G68" s="74" t="s">
        <v>518</v>
      </c>
      <c r="H68" s="74" t="s">
        <v>518</v>
      </c>
      <c r="I68" s="74" t="s">
        <v>518</v>
      </c>
      <c r="J68" s="74" t="s">
        <v>518</v>
      </c>
      <c r="K68" s="74" t="s">
        <v>518</v>
      </c>
      <c r="L68" s="74" t="s">
        <v>518</v>
      </c>
      <c r="M68" s="74" t="s">
        <v>518</v>
      </c>
      <c r="N68" s="74" t="s">
        <v>643</v>
      </c>
      <c r="O68" s="74" t="s">
        <v>518</v>
      </c>
      <c r="P68" s="74" t="s">
        <v>518</v>
      </c>
      <c r="Q68" s="74" t="s">
        <v>518</v>
      </c>
      <c r="R68" s="74" t="s">
        <v>518</v>
      </c>
      <c r="S68" s="74" t="s">
        <v>518</v>
      </c>
      <c r="T68" s="74" t="s">
        <v>518</v>
      </c>
      <c r="U68" s="74" t="s">
        <v>519</v>
      </c>
      <c r="V68" s="74" t="s">
        <v>518</v>
      </c>
      <c r="W68" s="74" t="s">
        <v>518</v>
      </c>
      <c r="X68" s="74" t="s">
        <v>518</v>
      </c>
      <c r="Y68" s="74" t="s">
        <v>643</v>
      </c>
      <c r="Z68" s="74" t="s">
        <v>519</v>
      </c>
      <c r="AA68" s="74" t="s">
        <v>518</v>
      </c>
      <c r="AB68" s="74" t="s">
        <v>643</v>
      </c>
      <c r="AC68" s="74" t="s">
        <v>518</v>
      </c>
      <c r="AD68" s="74" t="s">
        <v>518</v>
      </c>
      <c r="AE68" s="74" t="s">
        <v>643</v>
      </c>
      <c r="AF68" s="74" t="s">
        <v>518</v>
      </c>
      <c r="AG68" s="74" t="s">
        <v>518</v>
      </c>
      <c r="AH68" s="74" t="s">
        <v>643</v>
      </c>
      <c r="AI68" s="74" t="s">
        <v>518</v>
      </c>
      <c r="AJ68" s="74" t="s">
        <v>518</v>
      </c>
    </row>
    <row r="69" spans="1:36" ht="15.5" x14ac:dyDescent="0.35">
      <c r="A69"/>
      <c r="B69"/>
      <c r="C69">
        <f>COUNTA(C70:C73)</f>
        <v>4</v>
      </c>
      <c r="D69"/>
      <c r="E69"/>
      <c r="F69"/>
      <c r="G69" s="74">
        <v>0.75</v>
      </c>
      <c r="H69" s="74">
        <v>1</v>
      </c>
      <c r="I69" s="74">
        <v>1</v>
      </c>
      <c r="J69" s="74">
        <v>1</v>
      </c>
      <c r="K69" s="74">
        <v>0.5</v>
      </c>
      <c r="L69" s="74">
        <v>0.5</v>
      </c>
      <c r="M69" s="74">
        <v>0.5</v>
      </c>
      <c r="N69" s="74">
        <v>0.25</v>
      </c>
      <c r="O69" s="74">
        <v>0.5</v>
      </c>
      <c r="P69" s="74">
        <v>1</v>
      </c>
      <c r="Q69" s="74">
        <v>0.75</v>
      </c>
      <c r="R69" s="74">
        <v>0.875</v>
      </c>
      <c r="S69" s="74">
        <v>0.5</v>
      </c>
      <c r="T69" s="74">
        <v>1</v>
      </c>
      <c r="U69" s="74">
        <v>0</v>
      </c>
      <c r="V69" s="74">
        <v>0.5</v>
      </c>
      <c r="W69" s="74">
        <v>0.5</v>
      </c>
      <c r="X69" s="74">
        <v>1</v>
      </c>
      <c r="Y69" s="74">
        <v>0.25</v>
      </c>
      <c r="Z69" s="74">
        <v>0</v>
      </c>
      <c r="AA69" s="74">
        <v>0.875</v>
      </c>
      <c r="AB69" s="74">
        <v>0.375</v>
      </c>
      <c r="AC69" s="74">
        <v>0.75</v>
      </c>
      <c r="AD69" s="74">
        <v>0.5</v>
      </c>
      <c r="AE69" s="74">
        <v>0.25</v>
      </c>
      <c r="AF69" s="74">
        <v>0.5</v>
      </c>
      <c r="AG69" s="74">
        <v>0.5</v>
      </c>
      <c r="AH69" s="74">
        <v>0.25</v>
      </c>
      <c r="AI69" s="74">
        <v>0.5</v>
      </c>
      <c r="AJ69" s="74">
        <v>1</v>
      </c>
    </row>
    <row r="70" spans="1:36" ht="362.5" x14ac:dyDescent="0.35">
      <c r="A70" s="181" t="s">
        <v>10</v>
      </c>
      <c r="B70" s="183" t="s">
        <v>446</v>
      </c>
      <c r="C70" s="50" t="s">
        <v>286</v>
      </c>
      <c r="D70" s="51" t="s">
        <v>287</v>
      </c>
      <c r="E70" s="52" t="s">
        <v>288</v>
      </c>
      <c r="F70" s="53" t="s">
        <v>289</v>
      </c>
      <c r="G70" s="75" t="s">
        <v>431</v>
      </c>
      <c r="H70" s="75" t="s">
        <v>431</v>
      </c>
      <c r="I70" s="75" t="s">
        <v>645</v>
      </c>
      <c r="J70" s="75" t="s">
        <v>431</v>
      </c>
      <c r="K70" s="75" t="s">
        <v>431</v>
      </c>
      <c r="L70" s="75" t="s">
        <v>645</v>
      </c>
      <c r="M70" s="75" t="s">
        <v>431</v>
      </c>
      <c r="N70" s="75" t="s">
        <v>431</v>
      </c>
      <c r="O70" s="75" t="s">
        <v>431</v>
      </c>
      <c r="P70" s="75" t="s">
        <v>431</v>
      </c>
      <c r="Q70" s="75" t="s">
        <v>431</v>
      </c>
      <c r="R70" s="75" t="s">
        <v>431</v>
      </c>
      <c r="S70" s="75" t="s">
        <v>431</v>
      </c>
      <c r="T70" s="75" t="s">
        <v>431</v>
      </c>
      <c r="U70" s="75" t="e">
        <v>#N/A</v>
      </c>
      <c r="V70" s="75" t="s">
        <v>431</v>
      </c>
      <c r="W70" s="75" t="s">
        <v>431</v>
      </c>
      <c r="X70" s="75" t="s">
        <v>431</v>
      </c>
      <c r="Y70" s="75" t="s">
        <v>431</v>
      </c>
      <c r="Z70" s="75" t="s">
        <v>432</v>
      </c>
      <c r="AA70" s="75" t="s">
        <v>520</v>
      </c>
      <c r="AB70" s="75" t="s">
        <v>520</v>
      </c>
      <c r="AC70" s="75" t="s">
        <v>645</v>
      </c>
      <c r="AD70" s="75" t="s">
        <v>431</v>
      </c>
      <c r="AE70" s="75" t="s">
        <v>431</v>
      </c>
      <c r="AF70" s="75" t="s">
        <v>431</v>
      </c>
      <c r="AG70" s="75" t="s">
        <v>647</v>
      </c>
      <c r="AH70" s="75" t="s">
        <v>432</v>
      </c>
      <c r="AI70" s="75" t="s">
        <v>431</v>
      </c>
      <c r="AJ70" s="75" t="s">
        <v>431</v>
      </c>
    </row>
    <row r="71" spans="1:36" ht="130.5" x14ac:dyDescent="0.35">
      <c r="A71" s="181"/>
      <c r="B71" s="184"/>
      <c r="C71" s="50" t="s">
        <v>334</v>
      </c>
      <c r="D71" s="51" t="s">
        <v>335</v>
      </c>
      <c r="E71" s="52" t="s">
        <v>336</v>
      </c>
      <c r="F71" s="53" t="s">
        <v>447</v>
      </c>
      <c r="G71" s="75" t="e">
        <v>#N/A</v>
      </c>
      <c r="H71" s="75" t="s">
        <v>431</v>
      </c>
      <c r="I71" s="75" t="s">
        <v>645</v>
      </c>
      <c r="J71" s="75" t="s">
        <v>431</v>
      </c>
      <c r="K71" s="75" t="e">
        <v>#N/A</v>
      </c>
      <c r="L71" s="75" t="e">
        <v>#N/A</v>
      </c>
      <c r="M71" s="75" t="e">
        <v>#N/A</v>
      </c>
      <c r="N71" s="75" t="s">
        <v>432</v>
      </c>
      <c r="O71" s="75" t="e">
        <v>#N/A</v>
      </c>
      <c r="P71" s="75" t="s">
        <v>431</v>
      </c>
      <c r="Q71" s="75" t="s">
        <v>431</v>
      </c>
      <c r="R71" s="75" t="s">
        <v>431</v>
      </c>
      <c r="S71" s="75" t="e">
        <v>#N/A</v>
      </c>
      <c r="T71" s="75" t="s">
        <v>431</v>
      </c>
      <c r="U71" s="75" t="s">
        <v>432</v>
      </c>
      <c r="V71" s="75" t="s">
        <v>431</v>
      </c>
      <c r="W71" s="75" t="e">
        <v>#N/A</v>
      </c>
      <c r="X71" s="75" t="s">
        <v>431</v>
      </c>
      <c r="Y71" s="75" t="e">
        <v>#N/A</v>
      </c>
      <c r="Z71" s="75" t="s">
        <v>432</v>
      </c>
      <c r="AA71" s="75" t="s">
        <v>431</v>
      </c>
      <c r="AB71" s="75" t="s">
        <v>432</v>
      </c>
      <c r="AC71" s="75" t="s">
        <v>645</v>
      </c>
      <c r="AD71" s="75" t="s">
        <v>431</v>
      </c>
      <c r="AE71" s="75" t="s">
        <v>432</v>
      </c>
      <c r="AF71" s="75" t="e">
        <v>#N/A</v>
      </c>
      <c r="AG71" s="75" t="e">
        <v>#N/A</v>
      </c>
      <c r="AH71" s="75" t="e">
        <v>#N/A</v>
      </c>
      <c r="AI71" s="75" t="e">
        <v>#N/A</v>
      </c>
      <c r="AJ71" s="75" t="s">
        <v>431</v>
      </c>
    </row>
    <row r="72" spans="1:36" ht="188.5" x14ac:dyDescent="0.35">
      <c r="A72" s="181"/>
      <c r="B72" s="184"/>
      <c r="C72" s="50" t="s">
        <v>342</v>
      </c>
      <c r="D72" s="51" t="s">
        <v>343</v>
      </c>
      <c r="E72" s="52" t="s">
        <v>344</v>
      </c>
      <c r="F72" s="53" t="s">
        <v>448</v>
      </c>
      <c r="G72" s="75" t="s">
        <v>431</v>
      </c>
      <c r="H72" s="75" t="s">
        <v>431</v>
      </c>
      <c r="I72" s="75" t="s">
        <v>645</v>
      </c>
      <c r="J72" s="75" t="s">
        <v>431</v>
      </c>
      <c r="K72" s="75" t="s">
        <v>645</v>
      </c>
      <c r="L72" s="75" t="s">
        <v>645</v>
      </c>
      <c r="M72" s="75" t="s">
        <v>431</v>
      </c>
      <c r="N72" s="75" t="s">
        <v>432</v>
      </c>
      <c r="O72" s="75" t="s">
        <v>431</v>
      </c>
      <c r="P72" s="75" t="s">
        <v>431</v>
      </c>
      <c r="Q72" s="75" t="s">
        <v>432</v>
      </c>
      <c r="R72" s="75" t="s">
        <v>520</v>
      </c>
      <c r="S72" s="75" t="s">
        <v>431</v>
      </c>
      <c r="T72" s="75" t="s">
        <v>431</v>
      </c>
      <c r="U72" s="75" t="s">
        <v>432</v>
      </c>
      <c r="V72" s="75" t="e">
        <v>#N/A</v>
      </c>
      <c r="W72" s="75" t="s">
        <v>431</v>
      </c>
      <c r="X72" s="75" t="s">
        <v>431</v>
      </c>
      <c r="Y72" s="75" t="s">
        <v>432</v>
      </c>
      <c r="Z72" s="75" t="s">
        <v>432</v>
      </c>
      <c r="AA72" s="75" t="s">
        <v>431</v>
      </c>
      <c r="AB72" s="75" t="s">
        <v>520</v>
      </c>
      <c r="AC72" s="75" t="s">
        <v>432</v>
      </c>
      <c r="AD72" s="75" t="e">
        <v>#N/A</v>
      </c>
      <c r="AE72" s="75" t="s">
        <v>432</v>
      </c>
      <c r="AF72" s="75" t="s">
        <v>431</v>
      </c>
      <c r="AG72" s="75" t="s">
        <v>647</v>
      </c>
      <c r="AH72" s="75" t="s">
        <v>431</v>
      </c>
      <c r="AI72" s="75" t="s">
        <v>431</v>
      </c>
      <c r="AJ72" s="75" t="s">
        <v>431</v>
      </c>
    </row>
    <row r="73" spans="1:36" ht="145" x14ac:dyDescent="0.35">
      <c r="A73" s="182"/>
      <c r="B73" s="185"/>
      <c r="C73" s="50" t="s">
        <v>504</v>
      </c>
      <c r="D73" s="51" t="s">
        <v>505</v>
      </c>
      <c r="E73" s="52" t="s">
        <v>506</v>
      </c>
      <c r="F73" s="53" t="s">
        <v>507</v>
      </c>
      <c r="G73" s="75" t="s">
        <v>431</v>
      </c>
      <c r="H73" s="75" t="s">
        <v>431</v>
      </c>
      <c r="I73" s="75" t="s">
        <v>645</v>
      </c>
      <c r="J73" s="75" t="s">
        <v>431</v>
      </c>
      <c r="K73" s="75" t="e">
        <v>#N/A</v>
      </c>
      <c r="L73" s="75" t="e">
        <v>#N/A</v>
      </c>
      <c r="M73" s="75" t="e">
        <v>#N/A</v>
      </c>
      <c r="N73" s="75" t="s">
        <v>432</v>
      </c>
      <c r="O73" s="75" t="e">
        <v>#N/A</v>
      </c>
      <c r="P73" s="75" t="s">
        <v>431</v>
      </c>
      <c r="Q73" s="75" t="s">
        <v>431</v>
      </c>
      <c r="R73" s="75" t="s">
        <v>431</v>
      </c>
      <c r="S73" s="75" t="e">
        <v>#N/A</v>
      </c>
      <c r="T73" s="75" t="s">
        <v>431</v>
      </c>
      <c r="U73" s="75" t="s">
        <v>432</v>
      </c>
      <c r="V73" s="75" t="e">
        <v>#N/A</v>
      </c>
      <c r="W73" s="75" t="e">
        <v>#N/A</v>
      </c>
      <c r="X73" s="75" t="s">
        <v>431</v>
      </c>
      <c r="Y73" s="75" t="e">
        <v>#N/A</v>
      </c>
      <c r="Z73" s="75" t="s">
        <v>432</v>
      </c>
      <c r="AA73" s="75" t="s">
        <v>431</v>
      </c>
      <c r="AB73" s="75" t="s">
        <v>520</v>
      </c>
      <c r="AC73" s="75" t="s">
        <v>645</v>
      </c>
      <c r="AD73" s="75" t="e">
        <v>#N/A</v>
      </c>
      <c r="AE73" s="75" t="s">
        <v>432</v>
      </c>
      <c r="AF73" s="75" t="e">
        <v>#N/A</v>
      </c>
      <c r="AG73" s="75" t="e">
        <v>#N/A</v>
      </c>
      <c r="AH73" s="75" t="e">
        <v>#N/A</v>
      </c>
      <c r="AI73" s="75" t="e">
        <v>#N/A</v>
      </c>
      <c r="AJ73" s="75" t="s">
        <v>431</v>
      </c>
    </row>
    <row r="74" spans="1:36" ht="15.5" x14ac:dyDescent="0.35">
      <c r="A74" s="71"/>
      <c r="B74" s="64"/>
      <c r="C74" s="57"/>
      <c r="D74" s="57"/>
      <c r="E74" s="57"/>
      <c r="F74" s="58"/>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row>
    <row r="75" spans="1:36" ht="18.5" x14ac:dyDescent="0.35">
      <c r="A75" s="43" t="s">
        <v>21</v>
      </c>
      <c r="B75" s="43"/>
      <c r="C75" s="43">
        <f>SUM(C78,C83)</f>
        <v>7</v>
      </c>
      <c r="D75" s="43"/>
      <c r="E75" s="43"/>
      <c r="F75" s="43"/>
      <c r="G75" s="73" t="s">
        <v>518</v>
      </c>
      <c r="H75" s="73" t="s">
        <v>518</v>
      </c>
      <c r="I75" s="73" t="s">
        <v>518</v>
      </c>
      <c r="J75" s="73" t="s">
        <v>518</v>
      </c>
      <c r="K75" s="73" t="s">
        <v>518</v>
      </c>
      <c r="L75" s="73" t="s">
        <v>518</v>
      </c>
      <c r="M75" s="73" t="s">
        <v>518</v>
      </c>
      <c r="N75" s="73" t="s">
        <v>643</v>
      </c>
      <c r="O75" s="73" t="s">
        <v>518</v>
      </c>
      <c r="P75" s="73" t="s">
        <v>518</v>
      </c>
      <c r="Q75" s="73" t="s">
        <v>518</v>
      </c>
      <c r="R75" s="73" t="s">
        <v>518</v>
      </c>
      <c r="S75" s="73" t="s">
        <v>518</v>
      </c>
      <c r="T75" s="73" t="s">
        <v>518</v>
      </c>
      <c r="U75" s="73" t="s">
        <v>643</v>
      </c>
      <c r="V75" s="73" t="s">
        <v>518</v>
      </c>
      <c r="W75" s="73" t="s">
        <v>643</v>
      </c>
      <c r="X75" s="73" t="s">
        <v>518</v>
      </c>
      <c r="Y75" s="73" t="s">
        <v>519</v>
      </c>
      <c r="Z75" s="73" t="s">
        <v>519</v>
      </c>
      <c r="AA75" s="73" t="s">
        <v>518</v>
      </c>
      <c r="AB75" s="73" t="s">
        <v>518</v>
      </c>
      <c r="AC75" s="73" t="s">
        <v>518</v>
      </c>
      <c r="AD75" s="73" t="s">
        <v>518</v>
      </c>
      <c r="AE75" s="73" t="s">
        <v>519</v>
      </c>
      <c r="AF75" s="73" t="s">
        <v>643</v>
      </c>
      <c r="AG75" s="73" t="s">
        <v>643</v>
      </c>
      <c r="AH75" s="73" t="s">
        <v>643</v>
      </c>
      <c r="AI75" s="73" t="s">
        <v>643</v>
      </c>
      <c r="AJ75" s="73" t="s">
        <v>518</v>
      </c>
    </row>
    <row r="76" spans="1:36" ht="18.5" x14ac:dyDescent="0.35">
      <c r="A76" s="59"/>
      <c r="B76" s="59"/>
      <c r="C76" s="59"/>
      <c r="D76" s="59"/>
      <c r="E76" s="59"/>
      <c r="F76" s="59"/>
      <c r="G76" s="73">
        <v>0.8571428571428571</v>
      </c>
      <c r="H76" s="73">
        <v>1</v>
      </c>
      <c r="I76" s="73">
        <v>1</v>
      </c>
      <c r="J76" s="73">
        <v>1</v>
      </c>
      <c r="K76" s="73">
        <v>0.7142857142857143</v>
      </c>
      <c r="L76" s="73">
        <v>0.7142857142857143</v>
      </c>
      <c r="M76" s="73">
        <v>0.7142857142857143</v>
      </c>
      <c r="N76" s="73">
        <v>0.42857142857142855</v>
      </c>
      <c r="O76" s="73">
        <v>0.7142857142857143</v>
      </c>
      <c r="P76" s="73">
        <v>0.8571428571428571</v>
      </c>
      <c r="Q76" s="73">
        <v>0.8571428571428571</v>
      </c>
      <c r="R76" s="73">
        <v>0.9285714285714286</v>
      </c>
      <c r="S76" s="73">
        <v>0.7142857142857143</v>
      </c>
      <c r="T76" s="73">
        <v>1</v>
      </c>
      <c r="U76" s="73">
        <v>0.42857142857142855</v>
      </c>
      <c r="V76" s="73">
        <v>0.7142857142857143</v>
      </c>
      <c r="W76" s="73">
        <v>0.42857142857142855</v>
      </c>
      <c r="X76" s="73">
        <v>1</v>
      </c>
      <c r="Y76" s="73">
        <v>0.14285714285714285</v>
      </c>
      <c r="Z76" s="73">
        <v>0</v>
      </c>
      <c r="AA76" s="73">
        <v>0.7857142857142857</v>
      </c>
      <c r="AB76" s="73">
        <v>0.6428571428571429</v>
      </c>
      <c r="AC76" s="73">
        <v>0.8571428571428571</v>
      </c>
      <c r="AD76" s="73">
        <v>0.7142857142857143</v>
      </c>
      <c r="AE76" s="73">
        <v>0.14285714285714285</v>
      </c>
      <c r="AF76" s="73">
        <v>0.42857142857142855</v>
      </c>
      <c r="AG76" s="73">
        <v>0.42857142857142855</v>
      </c>
      <c r="AH76" s="73">
        <v>0.2857142857142857</v>
      </c>
      <c r="AI76" s="73">
        <v>0.42857142857142855</v>
      </c>
      <c r="AJ76" s="73">
        <v>1</v>
      </c>
    </row>
    <row r="77" spans="1:36" ht="15.5" x14ac:dyDescent="0.35">
      <c r="A77" s="60"/>
      <c r="B77" s="60"/>
      <c r="C77" s="60"/>
      <c r="D77" s="60"/>
      <c r="E77" s="60"/>
      <c r="F77" s="61"/>
      <c r="G77" s="74" t="s">
        <v>518</v>
      </c>
      <c r="H77" s="74" t="s">
        <v>518</v>
      </c>
      <c r="I77" s="74" t="s">
        <v>518</v>
      </c>
      <c r="J77" s="74" t="s">
        <v>518</v>
      </c>
      <c r="K77" s="74" t="s">
        <v>518</v>
      </c>
      <c r="L77" s="74" t="s">
        <v>518</v>
      </c>
      <c r="M77" s="74" t="s">
        <v>518</v>
      </c>
      <c r="N77" s="74" t="s">
        <v>518</v>
      </c>
      <c r="O77" s="74" t="s">
        <v>518</v>
      </c>
      <c r="P77" s="74" t="s">
        <v>518</v>
      </c>
      <c r="Q77" s="74" t="s">
        <v>518</v>
      </c>
      <c r="R77" s="74" t="s">
        <v>518</v>
      </c>
      <c r="S77" s="74" t="s">
        <v>518</v>
      </c>
      <c r="T77" s="74" t="s">
        <v>518</v>
      </c>
      <c r="U77" s="74" t="s">
        <v>518</v>
      </c>
      <c r="V77" s="74" t="s">
        <v>518</v>
      </c>
      <c r="W77" s="74" t="s">
        <v>643</v>
      </c>
      <c r="X77" s="74" t="s">
        <v>518</v>
      </c>
      <c r="Y77" s="74" t="s">
        <v>519</v>
      </c>
      <c r="Z77" s="74" t="s">
        <v>519</v>
      </c>
      <c r="AA77" s="74" t="s">
        <v>518</v>
      </c>
      <c r="AB77" s="74" t="s">
        <v>518</v>
      </c>
      <c r="AC77" s="74" t="s">
        <v>518</v>
      </c>
      <c r="AD77" s="74" t="s">
        <v>518</v>
      </c>
      <c r="AE77" s="74" t="s">
        <v>519</v>
      </c>
      <c r="AF77" s="74" t="s">
        <v>643</v>
      </c>
      <c r="AG77" s="74" t="s">
        <v>643</v>
      </c>
      <c r="AH77" s="74" t="s">
        <v>643</v>
      </c>
      <c r="AI77" s="74" t="s">
        <v>643</v>
      </c>
      <c r="AJ77" s="74" t="s">
        <v>518</v>
      </c>
    </row>
    <row r="78" spans="1:36" ht="15.5" x14ac:dyDescent="0.35">
      <c r="B78" s="62"/>
      <c r="C78" s="62">
        <f>COUNTA(C79:C81)</f>
        <v>3</v>
      </c>
      <c r="D78" s="62"/>
      <c r="E78" s="62"/>
      <c r="F78" s="62"/>
      <c r="G78" s="74">
        <v>1</v>
      </c>
      <c r="H78" s="74">
        <v>1</v>
      </c>
      <c r="I78" s="74">
        <v>1</v>
      </c>
      <c r="J78" s="74">
        <v>1</v>
      </c>
      <c r="K78" s="74">
        <v>1</v>
      </c>
      <c r="L78" s="74">
        <v>1</v>
      </c>
      <c r="M78" s="74">
        <v>1</v>
      </c>
      <c r="N78" s="74">
        <v>0.66666666666666663</v>
      </c>
      <c r="O78" s="74">
        <v>1</v>
      </c>
      <c r="P78" s="74">
        <v>0.66666666666666663</v>
      </c>
      <c r="Q78" s="74">
        <v>1</v>
      </c>
      <c r="R78" s="74">
        <v>1</v>
      </c>
      <c r="S78" s="74">
        <v>1</v>
      </c>
      <c r="T78" s="74">
        <v>1</v>
      </c>
      <c r="U78" s="74">
        <v>1</v>
      </c>
      <c r="V78" s="74">
        <v>1</v>
      </c>
      <c r="W78" s="74">
        <v>0.33333333333333331</v>
      </c>
      <c r="X78" s="74">
        <v>1</v>
      </c>
      <c r="Y78" s="74">
        <v>0</v>
      </c>
      <c r="Z78" s="74">
        <v>0</v>
      </c>
      <c r="AA78" s="74">
        <v>0.66666666666666663</v>
      </c>
      <c r="AB78" s="74">
        <v>1</v>
      </c>
      <c r="AC78" s="74">
        <v>1</v>
      </c>
      <c r="AD78" s="74">
        <v>1</v>
      </c>
      <c r="AE78" s="74">
        <v>0</v>
      </c>
      <c r="AF78" s="74">
        <v>0.33333333333333331</v>
      </c>
      <c r="AG78" s="74">
        <v>0.33333333333333331</v>
      </c>
      <c r="AH78" s="74">
        <v>0.33333333333333331</v>
      </c>
      <c r="AI78" s="74">
        <v>0.33333333333333331</v>
      </c>
      <c r="AJ78" s="74">
        <v>1</v>
      </c>
    </row>
    <row r="79" spans="1:36" ht="246.5" x14ac:dyDescent="0.35">
      <c r="A79" s="186" t="s">
        <v>22</v>
      </c>
      <c r="B79" s="187" t="s">
        <v>508</v>
      </c>
      <c r="C79" s="50" t="s">
        <v>222</v>
      </c>
      <c r="D79" s="51" t="s">
        <v>509</v>
      </c>
      <c r="E79" s="52" t="s">
        <v>510</v>
      </c>
      <c r="F79" s="53" t="s">
        <v>511</v>
      </c>
      <c r="G79" s="75" t="s">
        <v>431</v>
      </c>
      <c r="H79" s="75" t="s">
        <v>431</v>
      </c>
      <c r="I79" s="75" t="s">
        <v>645</v>
      </c>
      <c r="J79" s="75" t="s">
        <v>431</v>
      </c>
      <c r="K79" s="75" t="s">
        <v>431</v>
      </c>
      <c r="L79" s="75" t="s">
        <v>645</v>
      </c>
      <c r="M79" s="75" t="s">
        <v>431</v>
      </c>
      <c r="N79" s="75" t="s">
        <v>432</v>
      </c>
      <c r="O79" s="75" t="s">
        <v>431</v>
      </c>
      <c r="P79" s="75" t="s">
        <v>431</v>
      </c>
      <c r="Q79" s="75" t="s">
        <v>431</v>
      </c>
      <c r="R79" s="75" t="s">
        <v>431</v>
      </c>
      <c r="S79" s="75" t="s">
        <v>431</v>
      </c>
      <c r="T79" s="75" t="s">
        <v>431</v>
      </c>
      <c r="U79" s="75" t="s">
        <v>431</v>
      </c>
      <c r="V79" s="75" t="s">
        <v>431</v>
      </c>
      <c r="W79" s="75" t="s">
        <v>431</v>
      </c>
      <c r="X79" s="75" t="s">
        <v>431</v>
      </c>
      <c r="Y79" s="75" t="s">
        <v>432</v>
      </c>
      <c r="Z79" s="75" t="s">
        <v>432</v>
      </c>
      <c r="AA79" s="75" t="s">
        <v>431</v>
      </c>
      <c r="AB79" s="75" t="s">
        <v>645</v>
      </c>
      <c r="AC79" s="75" t="s">
        <v>431</v>
      </c>
      <c r="AD79" s="75" t="s">
        <v>431</v>
      </c>
      <c r="AE79" s="75" t="s">
        <v>432</v>
      </c>
      <c r="AF79" s="75" t="s">
        <v>431</v>
      </c>
      <c r="AG79" s="75" t="s">
        <v>647</v>
      </c>
      <c r="AH79" s="75" t="s">
        <v>431</v>
      </c>
      <c r="AI79" s="75" t="s">
        <v>431</v>
      </c>
      <c r="AJ79" s="75" t="s">
        <v>431</v>
      </c>
    </row>
    <row r="80" spans="1:36" ht="188.5" x14ac:dyDescent="0.35">
      <c r="A80" s="186"/>
      <c r="B80" s="187"/>
      <c r="C80" s="50" t="s">
        <v>226</v>
      </c>
      <c r="D80" s="51" t="s">
        <v>512</v>
      </c>
      <c r="E80" s="52" t="s">
        <v>513</v>
      </c>
      <c r="F80" s="53" t="s">
        <v>514</v>
      </c>
      <c r="G80" s="75" t="s">
        <v>431</v>
      </c>
      <c r="H80" s="75" t="s">
        <v>431</v>
      </c>
      <c r="I80" s="75" t="s">
        <v>645</v>
      </c>
      <c r="J80" s="75" t="s">
        <v>431</v>
      </c>
      <c r="K80" s="75" t="s">
        <v>431</v>
      </c>
      <c r="L80" s="75" t="s">
        <v>645</v>
      </c>
      <c r="M80" s="75" t="s">
        <v>431</v>
      </c>
      <c r="N80" s="75" t="s">
        <v>431</v>
      </c>
      <c r="O80" s="75" t="s">
        <v>431</v>
      </c>
      <c r="P80" s="75" t="s">
        <v>431</v>
      </c>
      <c r="Q80" s="75" t="s">
        <v>431</v>
      </c>
      <c r="R80" s="75" t="s">
        <v>431</v>
      </c>
      <c r="S80" s="75" t="s">
        <v>431</v>
      </c>
      <c r="T80" s="75" t="s">
        <v>431</v>
      </c>
      <c r="U80" s="75" t="s">
        <v>431</v>
      </c>
      <c r="V80" s="75" t="s">
        <v>431</v>
      </c>
      <c r="W80" s="75" t="s">
        <v>432</v>
      </c>
      <c r="X80" s="75" t="s">
        <v>431</v>
      </c>
      <c r="Y80" s="75" t="s">
        <v>432</v>
      </c>
      <c r="Z80" s="75" t="s">
        <v>432</v>
      </c>
      <c r="AA80" s="75" t="s">
        <v>431</v>
      </c>
      <c r="AB80" s="75" t="s">
        <v>431</v>
      </c>
      <c r="AC80" s="75" t="s">
        <v>431</v>
      </c>
      <c r="AD80" s="75" t="s">
        <v>431</v>
      </c>
      <c r="AE80" s="75" t="s">
        <v>432</v>
      </c>
      <c r="AF80" s="75" t="e">
        <v>#N/A</v>
      </c>
      <c r="AG80" s="75" t="e">
        <v>#N/A</v>
      </c>
      <c r="AH80" s="75" t="e">
        <v>#N/A</v>
      </c>
      <c r="AI80" s="75" t="s">
        <v>432</v>
      </c>
      <c r="AJ80" s="75" t="s">
        <v>431</v>
      </c>
    </row>
    <row r="81" spans="1:36" ht="174" x14ac:dyDescent="0.35">
      <c r="A81" s="186"/>
      <c r="B81" s="187"/>
      <c r="C81" s="50" t="s">
        <v>230</v>
      </c>
      <c r="D81" s="51" t="s">
        <v>515</v>
      </c>
      <c r="E81" s="52" t="s">
        <v>516</v>
      </c>
      <c r="F81" s="53" t="s">
        <v>517</v>
      </c>
      <c r="G81" s="75" t="s">
        <v>431</v>
      </c>
      <c r="H81" s="75" t="s">
        <v>431</v>
      </c>
      <c r="I81" s="75" t="s">
        <v>645</v>
      </c>
      <c r="J81" s="75" t="s">
        <v>431</v>
      </c>
      <c r="K81" s="75" t="s">
        <v>431</v>
      </c>
      <c r="L81" s="75" t="s">
        <v>645</v>
      </c>
      <c r="M81" s="75" t="s">
        <v>431</v>
      </c>
      <c r="N81" s="75" t="s">
        <v>431</v>
      </c>
      <c r="O81" s="75" t="s">
        <v>431</v>
      </c>
      <c r="P81" s="75" t="s">
        <v>432</v>
      </c>
      <c r="Q81" s="75" t="s">
        <v>431</v>
      </c>
      <c r="R81" s="75" t="s">
        <v>431</v>
      </c>
      <c r="S81" s="75" t="s">
        <v>431</v>
      </c>
      <c r="T81" s="75" t="s">
        <v>431</v>
      </c>
      <c r="U81" s="75" t="s">
        <v>431</v>
      </c>
      <c r="V81" s="75" t="s">
        <v>431</v>
      </c>
      <c r="W81" s="75" t="s">
        <v>432</v>
      </c>
      <c r="X81" s="75" t="s">
        <v>431</v>
      </c>
      <c r="Y81" s="75" t="s">
        <v>432</v>
      </c>
      <c r="Z81" s="75" t="s">
        <v>432</v>
      </c>
      <c r="AA81" s="75" t="s">
        <v>432</v>
      </c>
      <c r="AB81" s="75" t="s">
        <v>431</v>
      </c>
      <c r="AC81" s="75" t="s">
        <v>431</v>
      </c>
      <c r="AD81" s="75" t="s">
        <v>431</v>
      </c>
      <c r="AE81" s="75" t="s">
        <v>432</v>
      </c>
      <c r="AF81" s="75" t="e">
        <v>#N/A</v>
      </c>
      <c r="AG81" s="75" t="e">
        <v>#N/A</v>
      </c>
      <c r="AH81" s="75" t="e">
        <v>#N/A</v>
      </c>
      <c r="AI81" s="75" t="s">
        <v>432</v>
      </c>
      <c r="AJ81" s="75" t="s">
        <v>431</v>
      </c>
    </row>
    <row r="82" spans="1:36" ht="15.5" x14ac:dyDescent="0.35">
      <c r="A82"/>
      <c r="B82"/>
      <c r="C82"/>
      <c r="D82"/>
      <c r="E82"/>
      <c r="F82"/>
      <c r="G82" s="74" t="s">
        <v>518</v>
      </c>
      <c r="H82" s="74" t="s">
        <v>518</v>
      </c>
      <c r="I82" s="74" t="s">
        <v>518</v>
      </c>
      <c r="J82" s="74" t="s">
        <v>518</v>
      </c>
      <c r="K82" s="74" t="s">
        <v>518</v>
      </c>
      <c r="L82" s="74" t="s">
        <v>518</v>
      </c>
      <c r="M82" s="74" t="s">
        <v>518</v>
      </c>
      <c r="N82" s="74" t="s">
        <v>643</v>
      </c>
      <c r="O82" s="74" t="s">
        <v>518</v>
      </c>
      <c r="P82" s="74" t="s">
        <v>518</v>
      </c>
      <c r="Q82" s="74" t="s">
        <v>518</v>
      </c>
      <c r="R82" s="74" t="s">
        <v>518</v>
      </c>
      <c r="S82" s="74" t="s">
        <v>518</v>
      </c>
      <c r="T82" s="74" t="s">
        <v>518</v>
      </c>
      <c r="U82" s="74" t="s">
        <v>519</v>
      </c>
      <c r="V82" s="74" t="s">
        <v>518</v>
      </c>
      <c r="W82" s="74" t="s">
        <v>518</v>
      </c>
      <c r="X82" s="74" t="s">
        <v>518</v>
      </c>
      <c r="Y82" s="74" t="s">
        <v>643</v>
      </c>
      <c r="Z82" s="74" t="s">
        <v>519</v>
      </c>
      <c r="AA82" s="74" t="s">
        <v>518</v>
      </c>
      <c r="AB82" s="74" t="s">
        <v>643</v>
      </c>
      <c r="AC82" s="74" t="s">
        <v>518</v>
      </c>
      <c r="AD82" s="74" t="s">
        <v>518</v>
      </c>
      <c r="AE82" s="74" t="s">
        <v>643</v>
      </c>
      <c r="AF82" s="74" t="s">
        <v>518</v>
      </c>
      <c r="AG82" s="74" t="s">
        <v>518</v>
      </c>
      <c r="AH82" s="74" t="s">
        <v>643</v>
      </c>
      <c r="AI82" s="74" t="s">
        <v>518</v>
      </c>
      <c r="AJ82" s="74" t="s">
        <v>518</v>
      </c>
    </row>
    <row r="83" spans="1:36" ht="15.5" x14ac:dyDescent="0.35">
      <c r="A83"/>
      <c r="B83"/>
      <c r="C83">
        <f>COUNTA(C84:C87)</f>
        <v>4</v>
      </c>
      <c r="D83"/>
      <c r="E83"/>
      <c r="F83"/>
      <c r="G83" s="74">
        <v>0.75</v>
      </c>
      <c r="H83" s="74">
        <v>1</v>
      </c>
      <c r="I83" s="74">
        <v>1</v>
      </c>
      <c r="J83" s="74">
        <v>1</v>
      </c>
      <c r="K83" s="74">
        <v>0.5</v>
      </c>
      <c r="L83" s="74">
        <v>0.5</v>
      </c>
      <c r="M83" s="74">
        <v>0.5</v>
      </c>
      <c r="N83" s="74">
        <v>0.25</v>
      </c>
      <c r="O83" s="74">
        <v>0.5</v>
      </c>
      <c r="P83" s="74">
        <v>1</v>
      </c>
      <c r="Q83" s="74">
        <v>0.75</v>
      </c>
      <c r="R83" s="74">
        <v>0.875</v>
      </c>
      <c r="S83" s="74">
        <v>0.5</v>
      </c>
      <c r="T83" s="74">
        <v>1</v>
      </c>
      <c r="U83" s="74">
        <v>0</v>
      </c>
      <c r="V83" s="74">
        <v>0.5</v>
      </c>
      <c r="W83" s="74">
        <v>0.5</v>
      </c>
      <c r="X83" s="74">
        <v>1</v>
      </c>
      <c r="Y83" s="74">
        <v>0.25</v>
      </c>
      <c r="Z83" s="74">
        <v>0</v>
      </c>
      <c r="AA83" s="74">
        <v>0.875</v>
      </c>
      <c r="AB83" s="74">
        <v>0.375</v>
      </c>
      <c r="AC83" s="74">
        <v>0.75</v>
      </c>
      <c r="AD83" s="74">
        <v>0.5</v>
      </c>
      <c r="AE83" s="74">
        <v>0.25</v>
      </c>
      <c r="AF83" s="74">
        <v>0.5</v>
      </c>
      <c r="AG83" s="74">
        <v>0.5</v>
      </c>
      <c r="AH83" s="74">
        <v>0.25</v>
      </c>
      <c r="AI83" s="74">
        <v>0.5</v>
      </c>
      <c r="AJ83" s="74">
        <v>1</v>
      </c>
    </row>
    <row r="84" spans="1:36" ht="362.5" x14ac:dyDescent="0.35">
      <c r="A84" s="181" t="s">
        <v>10</v>
      </c>
      <c r="B84" s="183" t="s">
        <v>446</v>
      </c>
      <c r="C84" s="50" t="s">
        <v>286</v>
      </c>
      <c r="D84" s="51" t="s">
        <v>287</v>
      </c>
      <c r="E84" s="52" t="s">
        <v>288</v>
      </c>
      <c r="F84" s="53" t="s">
        <v>289</v>
      </c>
      <c r="G84" s="75" t="s">
        <v>431</v>
      </c>
      <c r="H84" s="75" t="s">
        <v>431</v>
      </c>
      <c r="I84" s="75" t="s">
        <v>645</v>
      </c>
      <c r="J84" s="75" t="s">
        <v>431</v>
      </c>
      <c r="K84" s="75" t="s">
        <v>431</v>
      </c>
      <c r="L84" s="75" t="s">
        <v>645</v>
      </c>
      <c r="M84" s="75" t="s">
        <v>431</v>
      </c>
      <c r="N84" s="75" t="s">
        <v>431</v>
      </c>
      <c r="O84" s="75" t="s">
        <v>431</v>
      </c>
      <c r="P84" s="75" t="s">
        <v>431</v>
      </c>
      <c r="Q84" s="75" t="s">
        <v>431</v>
      </c>
      <c r="R84" s="75" t="s">
        <v>431</v>
      </c>
      <c r="S84" s="75" t="s">
        <v>431</v>
      </c>
      <c r="T84" s="75" t="s">
        <v>431</v>
      </c>
      <c r="U84" s="75" t="e">
        <v>#N/A</v>
      </c>
      <c r="V84" s="75" t="s">
        <v>431</v>
      </c>
      <c r="W84" s="75" t="s">
        <v>431</v>
      </c>
      <c r="X84" s="75" t="s">
        <v>431</v>
      </c>
      <c r="Y84" s="75" t="s">
        <v>431</v>
      </c>
      <c r="Z84" s="75" t="s">
        <v>432</v>
      </c>
      <c r="AA84" s="75" t="s">
        <v>520</v>
      </c>
      <c r="AB84" s="75" t="s">
        <v>520</v>
      </c>
      <c r="AC84" s="75" t="s">
        <v>645</v>
      </c>
      <c r="AD84" s="75" t="s">
        <v>431</v>
      </c>
      <c r="AE84" s="75" t="s">
        <v>431</v>
      </c>
      <c r="AF84" s="75" t="s">
        <v>431</v>
      </c>
      <c r="AG84" s="75" t="s">
        <v>647</v>
      </c>
      <c r="AH84" s="75" t="s">
        <v>432</v>
      </c>
      <c r="AI84" s="75" t="s">
        <v>431</v>
      </c>
      <c r="AJ84" s="75" t="s">
        <v>431</v>
      </c>
    </row>
    <row r="85" spans="1:36" ht="130.5" x14ac:dyDescent="0.35">
      <c r="A85" s="181"/>
      <c r="B85" s="184"/>
      <c r="C85" s="50" t="s">
        <v>334</v>
      </c>
      <c r="D85" s="51" t="s">
        <v>335</v>
      </c>
      <c r="E85" s="52" t="s">
        <v>336</v>
      </c>
      <c r="F85" s="53" t="s">
        <v>447</v>
      </c>
      <c r="G85" s="75" t="e">
        <v>#N/A</v>
      </c>
      <c r="H85" s="75" t="s">
        <v>431</v>
      </c>
      <c r="I85" s="75" t="s">
        <v>645</v>
      </c>
      <c r="J85" s="75" t="s">
        <v>431</v>
      </c>
      <c r="K85" s="75" t="e">
        <v>#N/A</v>
      </c>
      <c r="L85" s="75" t="e">
        <v>#N/A</v>
      </c>
      <c r="M85" s="75" t="e">
        <v>#N/A</v>
      </c>
      <c r="N85" s="75" t="s">
        <v>432</v>
      </c>
      <c r="O85" s="75" t="e">
        <v>#N/A</v>
      </c>
      <c r="P85" s="75" t="s">
        <v>431</v>
      </c>
      <c r="Q85" s="75" t="s">
        <v>431</v>
      </c>
      <c r="R85" s="75" t="s">
        <v>431</v>
      </c>
      <c r="S85" s="75" t="e">
        <v>#N/A</v>
      </c>
      <c r="T85" s="75" t="s">
        <v>431</v>
      </c>
      <c r="U85" s="75" t="s">
        <v>432</v>
      </c>
      <c r="V85" s="75" t="s">
        <v>431</v>
      </c>
      <c r="W85" s="75" t="e">
        <v>#N/A</v>
      </c>
      <c r="X85" s="75" t="s">
        <v>431</v>
      </c>
      <c r="Y85" s="75" t="e">
        <v>#N/A</v>
      </c>
      <c r="Z85" s="75" t="s">
        <v>432</v>
      </c>
      <c r="AA85" s="75" t="s">
        <v>431</v>
      </c>
      <c r="AB85" s="75" t="s">
        <v>432</v>
      </c>
      <c r="AC85" s="75" t="s">
        <v>645</v>
      </c>
      <c r="AD85" s="75" t="s">
        <v>431</v>
      </c>
      <c r="AE85" s="75" t="s">
        <v>432</v>
      </c>
      <c r="AF85" s="75" t="e">
        <v>#N/A</v>
      </c>
      <c r="AG85" s="75" t="e">
        <v>#N/A</v>
      </c>
      <c r="AH85" s="75" t="e">
        <v>#N/A</v>
      </c>
      <c r="AI85" s="75" t="e">
        <v>#N/A</v>
      </c>
      <c r="AJ85" s="75" t="s">
        <v>431</v>
      </c>
    </row>
    <row r="86" spans="1:36" ht="188.5" x14ac:dyDescent="0.35">
      <c r="A86" s="181"/>
      <c r="B86" s="184"/>
      <c r="C86" s="50" t="s">
        <v>342</v>
      </c>
      <c r="D86" s="51" t="s">
        <v>343</v>
      </c>
      <c r="E86" s="52" t="s">
        <v>344</v>
      </c>
      <c r="F86" s="53" t="s">
        <v>448</v>
      </c>
      <c r="G86" s="75" t="s">
        <v>431</v>
      </c>
      <c r="H86" s="75" t="s">
        <v>431</v>
      </c>
      <c r="I86" s="75" t="s">
        <v>645</v>
      </c>
      <c r="J86" s="75" t="s">
        <v>431</v>
      </c>
      <c r="K86" s="75" t="s">
        <v>645</v>
      </c>
      <c r="L86" s="75" t="s">
        <v>645</v>
      </c>
      <c r="M86" s="75" t="s">
        <v>431</v>
      </c>
      <c r="N86" s="75" t="s">
        <v>432</v>
      </c>
      <c r="O86" s="75" t="s">
        <v>431</v>
      </c>
      <c r="P86" s="75" t="s">
        <v>431</v>
      </c>
      <c r="Q86" s="75" t="s">
        <v>432</v>
      </c>
      <c r="R86" s="75" t="s">
        <v>520</v>
      </c>
      <c r="S86" s="75" t="s">
        <v>431</v>
      </c>
      <c r="T86" s="75" t="s">
        <v>431</v>
      </c>
      <c r="U86" s="75" t="s">
        <v>432</v>
      </c>
      <c r="V86" s="75" t="e">
        <v>#N/A</v>
      </c>
      <c r="W86" s="75" t="s">
        <v>431</v>
      </c>
      <c r="X86" s="75" t="s">
        <v>431</v>
      </c>
      <c r="Y86" s="75" t="s">
        <v>432</v>
      </c>
      <c r="Z86" s="75" t="s">
        <v>432</v>
      </c>
      <c r="AA86" s="75" t="s">
        <v>431</v>
      </c>
      <c r="AB86" s="75" t="s">
        <v>520</v>
      </c>
      <c r="AC86" s="75" t="s">
        <v>432</v>
      </c>
      <c r="AD86" s="75" t="e">
        <v>#N/A</v>
      </c>
      <c r="AE86" s="75" t="s">
        <v>432</v>
      </c>
      <c r="AF86" s="75" t="s">
        <v>431</v>
      </c>
      <c r="AG86" s="75" t="s">
        <v>647</v>
      </c>
      <c r="AH86" s="75" t="s">
        <v>431</v>
      </c>
      <c r="AI86" s="75" t="s">
        <v>431</v>
      </c>
      <c r="AJ86" s="75" t="s">
        <v>431</v>
      </c>
    </row>
    <row r="87" spans="1:36" ht="145" x14ac:dyDescent="0.35">
      <c r="A87" s="182"/>
      <c r="B87" s="185"/>
      <c r="C87" s="50" t="s">
        <v>504</v>
      </c>
      <c r="D87" s="51" t="s">
        <v>505</v>
      </c>
      <c r="E87" s="52" t="s">
        <v>506</v>
      </c>
      <c r="F87" s="53" t="s">
        <v>507</v>
      </c>
      <c r="G87" s="75" t="s">
        <v>431</v>
      </c>
      <c r="H87" s="75" t="s">
        <v>431</v>
      </c>
      <c r="I87" s="75" t="s">
        <v>645</v>
      </c>
      <c r="J87" s="75" t="s">
        <v>431</v>
      </c>
      <c r="K87" s="75" t="e">
        <v>#N/A</v>
      </c>
      <c r="L87" s="75" t="e">
        <v>#N/A</v>
      </c>
      <c r="M87" s="75" t="e">
        <v>#N/A</v>
      </c>
      <c r="N87" s="75" t="s">
        <v>432</v>
      </c>
      <c r="O87" s="75" t="e">
        <v>#N/A</v>
      </c>
      <c r="P87" s="75" t="s">
        <v>431</v>
      </c>
      <c r="Q87" s="75" t="s">
        <v>431</v>
      </c>
      <c r="R87" s="75" t="s">
        <v>431</v>
      </c>
      <c r="S87" s="75" t="e">
        <v>#N/A</v>
      </c>
      <c r="T87" s="75" t="s">
        <v>431</v>
      </c>
      <c r="U87" s="75" t="s">
        <v>432</v>
      </c>
      <c r="V87" s="75" t="e">
        <v>#N/A</v>
      </c>
      <c r="W87" s="75" t="e">
        <v>#N/A</v>
      </c>
      <c r="X87" s="75" t="s">
        <v>431</v>
      </c>
      <c r="Y87" s="75" t="e">
        <v>#N/A</v>
      </c>
      <c r="Z87" s="75" t="s">
        <v>432</v>
      </c>
      <c r="AA87" s="75" t="s">
        <v>431</v>
      </c>
      <c r="AB87" s="75" t="s">
        <v>520</v>
      </c>
      <c r="AC87" s="75" t="s">
        <v>645</v>
      </c>
      <c r="AD87" s="75" t="e">
        <v>#N/A</v>
      </c>
      <c r="AE87" s="75" t="s">
        <v>432</v>
      </c>
      <c r="AF87" s="75" t="e">
        <v>#N/A</v>
      </c>
      <c r="AG87" s="75" t="e">
        <v>#N/A</v>
      </c>
      <c r="AH87" s="75" t="e">
        <v>#N/A</v>
      </c>
      <c r="AI87" s="75" t="e">
        <v>#N/A</v>
      </c>
      <c r="AJ87" s="75" t="s">
        <v>431</v>
      </c>
    </row>
  </sheetData>
  <mergeCells count="25">
    <mergeCell ref="B19:B21"/>
    <mergeCell ref="A84:A87"/>
    <mergeCell ref="B84:B87"/>
    <mergeCell ref="A38:A46"/>
    <mergeCell ref="B38:B46"/>
    <mergeCell ref="A52:A53"/>
    <mergeCell ref="B52:B53"/>
    <mergeCell ref="A59:A61"/>
    <mergeCell ref="B59:B61"/>
    <mergeCell ref="A2:F3"/>
    <mergeCell ref="A70:A73"/>
    <mergeCell ref="B70:B73"/>
    <mergeCell ref="A79:A81"/>
    <mergeCell ref="B79:B81"/>
    <mergeCell ref="A24:A25"/>
    <mergeCell ref="B24:B25"/>
    <mergeCell ref="A28:A29"/>
    <mergeCell ref="B28:B29"/>
    <mergeCell ref="A32:A35"/>
    <mergeCell ref="B32:B35"/>
    <mergeCell ref="A9:A10"/>
    <mergeCell ref="B9:B10"/>
    <mergeCell ref="A13:A16"/>
    <mergeCell ref="B13:B16"/>
    <mergeCell ref="A19:A21"/>
  </mergeCells>
  <conditionalFormatting sqref="G4:AJ4 G2:AJ2">
    <cfRule type="containsText" dxfId="1148" priority="3068" operator="containsText" text="Fail">
      <formula>NOT(ISERROR(SEARCH("Fail",G2)))</formula>
    </cfRule>
    <cfRule type="containsText" dxfId="1147" priority="3069" operator="containsText" text="Pass">
      <formula>NOT(ISERROR(SEARCH("Pass",G2)))</formula>
    </cfRule>
  </conditionalFormatting>
  <conditionalFormatting sqref="G47:AJ47">
    <cfRule type="containsText" dxfId="1146" priority="3064" operator="containsText" text="Fail">
      <formula>NOT(ISERROR(SEARCH("Fail",G47)))</formula>
    </cfRule>
    <cfRule type="containsText" dxfId="1145" priority="3065" operator="containsText" text="Pass">
      <formula>NOT(ISERROR(SEARCH("Pass",G47)))</formula>
    </cfRule>
  </conditionalFormatting>
  <conditionalFormatting sqref="G5:AJ5">
    <cfRule type="cellIs" dxfId="1144" priority="3066" operator="lessThan">
      <formula>0.5</formula>
    </cfRule>
    <cfRule type="cellIs" dxfId="1143" priority="3067" operator="greaterThanOrEqual">
      <formula>0.5</formula>
    </cfRule>
  </conditionalFormatting>
  <conditionalFormatting sqref="G51:AJ51">
    <cfRule type="cellIs" dxfId="1142" priority="3062" operator="lessThan">
      <formula>0.5</formula>
    </cfRule>
    <cfRule type="cellIs" dxfId="1141" priority="3063" operator="greaterThanOrEqual">
      <formula>0.5</formula>
    </cfRule>
  </conditionalFormatting>
  <conditionalFormatting sqref="G74:AJ74">
    <cfRule type="containsText" dxfId="1140" priority="3060" operator="containsText" text="Fail">
      <formula>NOT(ISERROR(SEARCH("Fail",G74)))</formula>
    </cfRule>
    <cfRule type="containsText" dxfId="1139" priority="3061" operator="containsText" text="Pass">
      <formula>NOT(ISERROR(SEARCH("Pass",G74)))</formula>
    </cfRule>
  </conditionalFormatting>
  <conditionalFormatting sqref="G78:AJ78">
    <cfRule type="cellIs" dxfId="1138" priority="3058" operator="lessThan">
      <formula>0.5</formula>
    </cfRule>
    <cfRule type="cellIs" dxfId="1137" priority="3059" operator="greaterThanOrEqual">
      <formula>0.5</formula>
    </cfRule>
  </conditionalFormatting>
  <conditionalFormatting sqref="G8:AJ8">
    <cfRule type="cellIs" dxfId="1136" priority="3056" operator="lessThan">
      <formula>0.5</formula>
    </cfRule>
    <cfRule type="cellIs" dxfId="1135" priority="3057" operator="greaterThanOrEqual">
      <formula>0.5</formula>
    </cfRule>
  </conditionalFormatting>
  <conditionalFormatting sqref="G12:AJ12">
    <cfRule type="cellIs" dxfId="1134" priority="3054" operator="lessThan">
      <formula>0.5</formula>
    </cfRule>
    <cfRule type="cellIs" dxfId="1133" priority="3055" operator="greaterThanOrEqual">
      <formula>0.5</formula>
    </cfRule>
  </conditionalFormatting>
  <conditionalFormatting sqref="G18:AJ18">
    <cfRule type="cellIs" dxfId="1132" priority="3052" operator="lessThan">
      <formula>0.5</formula>
    </cfRule>
    <cfRule type="cellIs" dxfId="1131" priority="3053" operator="greaterThanOrEqual">
      <formula>0.5</formula>
    </cfRule>
  </conditionalFormatting>
  <conditionalFormatting sqref="G23:AJ23">
    <cfRule type="cellIs" dxfId="1130" priority="3050" operator="lessThan">
      <formula>0.5</formula>
    </cfRule>
    <cfRule type="cellIs" dxfId="1129" priority="3051" operator="greaterThanOrEqual">
      <formula>0.5</formula>
    </cfRule>
  </conditionalFormatting>
  <conditionalFormatting sqref="G27:AJ27">
    <cfRule type="cellIs" dxfId="1128" priority="3048" operator="lessThan">
      <formula>0.5</formula>
    </cfRule>
    <cfRule type="cellIs" dxfId="1127" priority="3049" operator="greaterThanOrEqual">
      <formula>0.5</formula>
    </cfRule>
  </conditionalFormatting>
  <conditionalFormatting sqref="G31:AJ31">
    <cfRule type="cellIs" dxfId="1126" priority="3046" operator="lessThan">
      <formula>0.5</formula>
    </cfRule>
    <cfRule type="cellIs" dxfId="1125" priority="3047" operator="greaterThanOrEqual">
      <formula>0.5</formula>
    </cfRule>
  </conditionalFormatting>
  <conditionalFormatting sqref="G37:AJ37">
    <cfRule type="cellIs" dxfId="1124" priority="3044" operator="lessThan">
      <formula>0.5</formula>
    </cfRule>
    <cfRule type="cellIs" dxfId="1123" priority="3045" operator="greaterThanOrEqual">
      <formula>0.5</formula>
    </cfRule>
  </conditionalFormatting>
  <conditionalFormatting sqref="G55:AJ55">
    <cfRule type="cellIs" dxfId="1122" priority="3042" operator="lessThan">
      <formula>0.5</formula>
    </cfRule>
    <cfRule type="cellIs" dxfId="1121" priority="3043" operator="greaterThanOrEqual">
      <formula>0.5</formula>
    </cfRule>
  </conditionalFormatting>
  <conditionalFormatting sqref="G58:AJ58">
    <cfRule type="cellIs" dxfId="1120" priority="3040" operator="lessThan">
      <formula>0.5</formula>
    </cfRule>
    <cfRule type="cellIs" dxfId="1119" priority="3041" operator="greaterThanOrEqual">
      <formula>0.5</formula>
    </cfRule>
  </conditionalFormatting>
  <conditionalFormatting sqref="G62:AJ62">
    <cfRule type="containsText" dxfId="1118" priority="3038" operator="containsText" text="Fail">
      <formula>NOT(ISERROR(SEARCH("Fail",G62)))</formula>
    </cfRule>
    <cfRule type="containsText" dxfId="1117" priority="3039" operator="containsText" text="Pass">
      <formula>NOT(ISERROR(SEARCH("Pass",G62)))</formula>
    </cfRule>
  </conditionalFormatting>
  <conditionalFormatting sqref="G66:AJ66">
    <cfRule type="cellIs" dxfId="1116" priority="3036" operator="lessThan">
      <formula>0.5</formula>
    </cfRule>
    <cfRule type="cellIs" dxfId="1115" priority="3037" operator="greaterThanOrEqual">
      <formula>0.5</formula>
    </cfRule>
  </conditionalFormatting>
  <conditionalFormatting sqref="G69:AJ69">
    <cfRule type="cellIs" dxfId="1114" priority="3034" operator="lessThan">
      <formula>0.5</formula>
    </cfRule>
    <cfRule type="cellIs" dxfId="1113" priority="3035" operator="greaterThanOrEqual">
      <formula>0.5</formula>
    </cfRule>
  </conditionalFormatting>
  <conditionalFormatting sqref="G83:AJ83">
    <cfRule type="cellIs" dxfId="1112" priority="3032" operator="lessThan">
      <formula>0.5</formula>
    </cfRule>
    <cfRule type="cellIs" dxfId="1111" priority="3033" operator="greaterThanOrEqual">
      <formula>0.5</formula>
    </cfRule>
  </conditionalFormatting>
  <conditionalFormatting sqref="G3:AJ3">
    <cfRule type="cellIs" dxfId="1110" priority="3030" operator="lessThan">
      <formula>0.5</formula>
    </cfRule>
    <cfRule type="cellIs" dxfId="1109" priority="3031" operator="greaterThanOrEqual">
      <formula>0.5</formula>
    </cfRule>
  </conditionalFormatting>
  <conditionalFormatting sqref="G49:AJ49">
    <cfRule type="cellIs" dxfId="1108" priority="3028" operator="lessThan">
      <formula>0.5</formula>
    </cfRule>
    <cfRule type="cellIs" dxfId="1107" priority="3029" operator="greaterThanOrEqual">
      <formula>0.5</formula>
    </cfRule>
  </conditionalFormatting>
  <conditionalFormatting sqref="G64:AJ64">
    <cfRule type="cellIs" dxfId="1106" priority="3026" operator="lessThan">
      <formula>0.5</formula>
    </cfRule>
    <cfRule type="cellIs" dxfId="1105" priority="3027" operator="greaterThanOrEqual">
      <formula>0.5</formula>
    </cfRule>
  </conditionalFormatting>
  <conditionalFormatting sqref="G76:AJ76">
    <cfRule type="cellIs" dxfId="1104" priority="3024" operator="lessThan">
      <formula>0.5</formula>
    </cfRule>
    <cfRule type="cellIs" dxfId="1103" priority="3025" operator="greaterThanOrEqual">
      <formula>0.5</formula>
    </cfRule>
  </conditionalFormatting>
  <conditionalFormatting sqref="G4:AJ4">
    <cfRule type="containsText" dxfId="1102" priority="3023" operator="containsText" text="Intermediate">
      <formula>NOT(ISERROR(SEARCH("Intermediate",G4)))</formula>
    </cfRule>
  </conditionalFormatting>
  <conditionalFormatting sqref="G7:AJ7">
    <cfRule type="containsText" dxfId="1101" priority="3021" operator="containsText" text="Fail">
      <formula>NOT(ISERROR(SEARCH("Fail",G7)))</formula>
    </cfRule>
    <cfRule type="containsText" dxfId="1100" priority="3022" operator="containsText" text="Pass">
      <formula>NOT(ISERROR(SEARCH("Pass",G7)))</formula>
    </cfRule>
  </conditionalFormatting>
  <conditionalFormatting sqref="G7:AJ7">
    <cfRule type="containsText" dxfId="1099" priority="3020" operator="containsText" text="Intermediate">
      <formula>NOT(ISERROR(SEARCH("Intermediate",G7)))</formula>
    </cfRule>
  </conditionalFormatting>
  <conditionalFormatting sqref="G11:AJ11">
    <cfRule type="containsText" dxfId="1098" priority="3018" operator="containsText" text="Fail">
      <formula>NOT(ISERROR(SEARCH("Fail",G11)))</formula>
    </cfRule>
    <cfRule type="containsText" dxfId="1097" priority="3019" operator="containsText" text="Pass">
      <formula>NOT(ISERROR(SEARCH("Pass",G11)))</formula>
    </cfRule>
  </conditionalFormatting>
  <conditionalFormatting sqref="G11:AJ11">
    <cfRule type="containsText" dxfId="1096" priority="3017" operator="containsText" text="Intermediate">
      <formula>NOT(ISERROR(SEARCH("Intermediate",G11)))</formula>
    </cfRule>
  </conditionalFormatting>
  <conditionalFormatting sqref="G17:AJ17">
    <cfRule type="containsText" dxfId="1095" priority="3015" operator="containsText" text="Fail">
      <formula>NOT(ISERROR(SEARCH("Fail",G17)))</formula>
    </cfRule>
    <cfRule type="containsText" dxfId="1094" priority="3016" operator="containsText" text="Pass">
      <formula>NOT(ISERROR(SEARCH("Pass",G17)))</formula>
    </cfRule>
  </conditionalFormatting>
  <conditionalFormatting sqref="G17:AJ17">
    <cfRule type="containsText" dxfId="1093" priority="3014" operator="containsText" text="Intermediate">
      <formula>NOT(ISERROR(SEARCH("Intermediate",G17)))</formula>
    </cfRule>
  </conditionalFormatting>
  <conditionalFormatting sqref="G22:AJ22">
    <cfRule type="containsText" dxfId="1092" priority="3012" operator="containsText" text="Fail">
      <formula>NOT(ISERROR(SEARCH("Fail",G22)))</formula>
    </cfRule>
    <cfRule type="containsText" dxfId="1091" priority="3013" operator="containsText" text="Pass">
      <formula>NOT(ISERROR(SEARCH("Pass",G22)))</formula>
    </cfRule>
  </conditionalFormatting>
  <conditionalFormatting sqref="G22:AJ22">
    <cfRule type="containsText" dxfId="1090" priority="3011" operator="containsText" text="Intermediate">
      <formula>NOT(ISERROR(SEARCH("Intermediate",G22)))</formula>
    </cfRule>
  </conditionalFormatting>
  <conditionalFormatting sqref="G26:AJ26">
    <cfRule type="containsText" dxfId="1089" priority="3009" operator="containsText" text="Fail">
      <formula>NOT(ISERROR(SEARCH("Fail",G26)))</formula>
    </cfRule>
    <cfRule type="containsText" dxfId="1088" priority="3010" operator="containsText" text="Pass">
      <formula>NOT(ISERROR(SEARCH("Pass",G26)))</formula>
    </cfRule>
  </conditionalFormatting>
  <conditionalFormatting sqref="G26:AJ26">
    <cfRule type="containsText" dxfId="1087" priority="3008" operator="containsText" text="Intermediate">
      <formula>NOT(ISERROR(SEARCH("Intermediate",G26)))</formula>
    </cfRule>
  </conditionalFormatting>
  <conditionalFormatting sqref="G30:AJ30">
    <cfRule type="containsText" dxfId="1086" priority="3006" operator="containsText" text="Fail">
      <formula>NOT(ISERROR(SEARCH("Fail",G30)))</formula>
    </cfRule>
    <cfRule type="containsText" dxfId="1085" priority="3007" operator="containsText" text="Pass">
      <formula>NOT(ISERROR(SEARCH("Pass",G30)))</formula>
    </cfRule>
  </conditionalFormatting>
  <conditionalFormatting sqref="G30:AJ30">
    <cfRule type="containsText" dxfId="1084" priority="3005" operator="containsText" text="Intermediate">
      <formula>NOT(ISERROR(SEARCH("Intermediate",G30)))</formula>
    </cfRule>
  </conditionalFormatting>
  <conditionalFormatting sqref="G36:AJ36">
    <cfRule type="containsText" dxfId="1083" priority="3003" operator="containsText" text="Fail">
      <formula>NOT(ISERROR(SEARCH("Fail",G36)))</formula>
    </cfRule>
    <cfRule type="containsText" dxfId="1082" priority="3004" operator="containsText" text="Pass">
      <formula>NOT(ISERROR(SEARCH("Pass",G36)))</formula>
    </cfRule>
  </conditionalFormatting>
  <conditionalFormatting sqref="G36:AJ36">
    <cfRule type="containsText" dxfId="1081" priority="3002" operator="containsText" text="Intermediate">
      <formula>NOT(ISERROR(SEARCH("Intermediate",G36)))</formula>
    </cfRule>
  </conditionalFormatting>
  <conditionalFormatting sqref="G50:AJ50">
    <cfRule type="containsText" dxfId="1080" priority="3000" operator="containsText" text="Fail">
      <formula>NOT(ISERROR(SEARCH("Fail",G50)))</formula>
    </cfRule>
    <cfRule type="containsText" dxfId="1079" priority="3001" operator="containsText" text="Pass">
      <formula>NOT(ISERROR(SEARCH("Pass",G50)))</formula>
    </cfRule>
  </conditionalFormatting>
  <conditionalFormatting sqref="G50:AJ50">
    <cfRule type="containsText" dxfId="1078" priority="2999" operator="containsText" text="Intermediate">
      <formula>NOT(ISERROR(SEARCH("Intermediate",G50)))</formula>
    </cfRule>
  </conditionalFormatting>
  <conditionalFormatting sqref="G54:AJ54">
    <cfRule type="containsText" dxfId="1077" priority="2997" operator="containsText" text="Fail">
      <formula>NOT(ISERROR(SEARCH("Fail",G54)))</formula>
    </cfRule>
    <cfRule type="containsText" dxfId="1076" priority="2998" operator="containsText" text="Pass">
      <formula>NOT(ISERROR(SEARCH("Pass",G54)))</formula>
    </cfRule>
  </conditionalFormatting>
  <conditionalFormatting sqref="G54:AJ54">
    <cfRule type="containsText" dxfId="1075" priority="2996" operator="containsText" text="Intermediate">
      <formula>NOT(ISERROR(SEARCH("Intermediate",G54)))</formula>
    </cfRule>
  </conditionalFormatting>
  <conditionalFormatting sqref="G57:AJ57">
    <cfRule type="containsText" dxfId="1074" priority="2994" operator="containsText" text="Fail">
      <formula>NOT(ISERROR(SEARCH("Fail",G57)))</formula>
    </cfRule>
    <cfRule type="containsText" dxfId="1073" priority="2995" operator="containsText" text="Pass">
      <formula>NOT(ISERROR(SEARCH("Pass",G57)))</formula>
    </cfRule>
  </conditionalFormatting>
  <conditionalFormatting sqref="G57:AJ57">
    <cfRule type="containsText" dxfId="1072" priority="2993" operator="containsText" text="Intermediate">
      <formula>NOT(ISERROR(SEARCH("Intermediate",G57)))</formula>
    </cfRule>
  </conditionalFormatting>
  <conditionalFormatting sqref="G65:AJ65">
    <cfRule type="containsText" dxfId="1071" priority="2991" operator="containsText" text="Fail">
      <formula>NOT(ISERROR(SEARCH("Fail",G65)))</formula>
    </cfRule>
    <cfRule type="containsText" dxfId="1070" priority="2992" operator="containsText" text="Pass">
      <formula>NOT(ISERROR(SEARCH("Pass",G65)))</formula>
    </cfRule>
  </conditionalFormatting>
  <conditionalFormatting sqref="G65:AJ65">
    <cfRule type="containsText" dxfId="1069" priority="2990" operator="containsText" text="Intermediate">
      <formula>NOT(ISERROR(SEARCH("Intermediate",G65)))</formula>
    </cfRule>
  </conditionalFormatting>
  <conditionalFormatting sqref="G68:AJ68">
    <cfRule type="containsText" dxfId="1068" priority="2988" operator="containsText" text="Fail">
      <formula>NOT(ISERROR(SEARCH("Fail",G68)))</formula>
    </cfRule>
    <cfRule type="containsText" dxfId="1067" priority="2989" operator="containsText" text="Pass">
      <formula>NOT(ISERROR(SEARCH("Pass",G68)))</formula>
    </cfRule>
  </conditionalFormatting>
  <conditionalFormatting sqref="G68:AJ68">
    <cfRule type="containsText" dxfId="1066" priority="2987" operator="containsText" text="Intermediate">
      <formula>NOT(ISERROR(SEARCH("Intermediate",G68)))</formula>
    </cfRule>
  </conditionalFormatting>
  <conditionalFormatting sqref="G77:AJ77">
    <cfRule type="containsText" dxfId="1065" priority="2985" operator="containsText" text="Fail">
      <formula>NOT(ISERROR(SEARCH("Fail",G77)))</formula>
    </cfRule>
    <cfRule type="containsText" dxfId="1064" priority="2986" operator="containsText" text="Pass">
      <formula>NOT(ISERROR(SEARCH("Pass",G77)))</formula>
    </cfRule>
  </conditionalFormatting>
  <conditionalFormatting sqref="G77:AJ77">
    <cfRule type="containsText" dxfId="1063" priority="2984" operator="containsText" text="Intermediate">
      <formula>NOT(ISERROR(SEARCH("Intermediate",G77)))</formula>
    </cfRule>
  </conditionalFormatting>
  <conditionalFormatting sqref="G82:AJ82">
    <cfRule type="containsText" dxfId="1062" priority="2982" operator="containsText" text="Fail">
      <formula>NOT(ISERROR(SEARCH("Fail",G82)))</formula>
    </cfRule>
    <cfRule type="containsText" dxfId="1061" priority="2983" operator="containsText" text="Pass">
      <formula>NOT(ISERROR(SEARCH("Pass",G82)))</formula>
    </cfRule>
  </conditionalFormatting>
  <conditionalFormatting sqref="G82:AJ82">
    <cfRule type="containsText" dxfId="1060" priority="2981" operator="containsText" text="Intermediate">
      <formula>NOT(ISERROR(SEARCH("Intermediate",G82)))</formula>
    </cfRule>
  </conditionalFormatting>
  <conditionalFormatting sqref="G2:AJ2">
    <cfRule type="containsText" dxfId="1059" priority="2980" operator="containsText" text="Intermediate">
      <formula>NOT(ISERROR(SEARCH("Intermediate",G2)))</formula>
    </cfRule>
  </conditionalFormatting>
  <conditionalFormatting sqref="G48:AJ48">
    <cfRule type="containsText" dxfId="1058" priority="2978" operator="containsText" text="Fail">
      <formula>NOT(ISERROR(SEARCH("Fail",G48)))</formula>
    </cfRule>
    <cfRule type="containsText" dxfId="1057" priority="2979" operator="containsText" text="Pass">
      <formula>NOT(ISERROR(SEARCH("Pass",G48)))</formula>
    </cfRule>
  </conditionalFormatting>
  <conditionalFormatting sqref="G48:AJ48">
    <cfRule type="containsText" dxfId="1056" priority="2977" operator="containsText" text="Intermediate">
      <formula>NOT(ISERROR(SEARCH("Intermediate",G48)))</formula>
    </cfRule>
  </conditionalFormatting>
  <conditionalFormatting sqref="G63:AJ63">
    <cfRule type="containsText" dxfId="1055" priority="2975" operator="containsText" text="Fail">
      <formula>NOT(ISERROR(SEARCH("Fail",G63)))</formula>
    </cfRule>
    <cfRule type="containsText" dxfId="1054" priority="2976" operator="containsText" text="Pass">
      <formula>NOT(ISERROR(SEARCH("Pass",G63)))</formula>
    </cfRule>
  </conditionalFormatting>
  <conditionalFormatting sqref="G63:AJ63">
    <cfRule type="containsText" dxfId="1053" priority="2974" operator="containsText" text="Intermediate">
      <formula>NOT(ISERROR(SEARCH("Intermediate",G63)))</formula>
    </cfRule>
  </conditionalFormatting>
  <conditionalFormatting sqref="G75:AJ75">
    <cfRule type="containsText" dxfId="1052" priority="2972" operator="containsText" text="Fail">
      <formula>NOT(ISERROR(SEARCH("Fail",G75)))</formula>
    </cfRule>
    <cfRule type="containsText" dxfId="1051" priority="2973" operator="containsText" text="Pass">
      <formula>NOT(ISERROR(SEARCH("Pass",G75)))</formula>
    </cfRule>
  </conditionalFormatting>
  <conditionalFormatting sqref="G75:AJ75">
    <cfRule type="containsText" dxfId="1050" priority="2971" operator="containsText" text="Intermediate">
      <formula>NOT(ISERROR(SEARCH("Intermediate",G75)))</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FF317-8441-4605-A2E2-43DF18F832C8}">
  <dimension ref="A1:AJ7"/>
  <sheetViews>
    <sheetView topLeftCell="L1" zoomScale="50" zoomScaleNormal="50" workbookViewId="0">
      <selection activeCell="U1" sqref="U1"/>
    </sheetView>
  </sheetViews>
  <sheetFormatPr baseColWidth="10" defaultColWidth="8.7265625" defaultRowHeight="15.5" x14ac:dyDescent="0.35"/>
  <cols>
    <col min="1" max="2" width="22.7265625" style="35" customWidth="1"/>
    <col min="3" max="3" width="22.7265625" style="35" hidden="1" customWidth="1"/>
    <col min="4" max="6" width="22.7265625" style="35" customWidth="1"/>
    <col min="7" max="7" width="32.08984375" style="35" customWidth="1"/>
    <col min="8" max="8" width="36.81640625" style="35" customWidth="1"/>
    <col min="9" max="9" width="41.81640625" style="35" customWidth="1"/>
    <col min="10" max="36" width="22.7265625" style="35" customWidth="1"/>
  </cols>
  <sheetData>
    <row r="1" spans="1:36" x14ac:dyDescent="0.35">
      <c r="C1" s="35" t="s">
        <v>437</v>
      </c>
      <c r="G1" s="91" t="s">
        <v>0</v>
      </c>
      <c r="H1" s="91" t="s">
        <v>644</v>
      </c>
      <c r="I1" s="91" t="s">
        <v>648</v>
      </c>
      <c r="J1" s="91" t="s">
        <v>649</v>
      </c>
      <c r="K1" s="91" t="s">
        <v>650</v>
      </c>
      <c r="L1" s="91" t="s">
        <v>652</v>
      </c>
      <c r="M1" s="91" t="s">
        <v>653</v>
      </c>
      <c r="N1" s="91" t="s">
        <v>655</v>
      </c>
      <c r="O1" s="91" t="s">
        <v>656</v>
      </c>
      <c r="P1" s="91" t="s">
        <v>658</v>
      </c>
      <c r="Q1" s="91" t="s">
        <v>659</v>
      </c>
      <c r="R1" s="91" t="s">
        <v>660</v>
      </c>
      <c r="S1" s="91" t="s">
        <v>661</v>
      </c>
      <c r="T1" s="91" t="s">
        <v>662</v>
      </c>
      <c r="U1" s="91" t="s">
        <v>663</v>
      </c>
      <c r="V1" s="91" t="s">
        <v>664</v>
      </c>
      <c r="W1" s="91" t="s">
        <v>665</v>
      </c>
      <c r="X1" s="91" t="s">
        <v>666</v>
      </c>
      <c r="Y1" s="91" t="s">
        <v>669</v>
      </c>
      <c r="Z1" s="91" t="s">
        <v>670</v>
      </c>
      <c r="AA1" s="91" t="s">
        <v>671</v>
      </c>
      <c r="AB1" s="91" t="s">
        <v>672</v>
      </c>
      <c r="AC1" s="91" t="s">
        <v>673</v>
      </c>
      <c r="AD1" s="91" t="s">
        <v>674</v>
      </c>
      <c r="AE1" s="91" t="s">
        <v>675</v>
      </c>
      <c r="AF1" s="91" t="s">
        <v>676</v>
      </c>
      <c r="AG1" s="91" t="s">
        <v>677</v>
      </c>
      <c r="AH1" s="91" t="s">
        <v>678</v>
      </c>
      <c r="AI1" s="91" t="s">
        <v>679</v>
      </c>
      <c r="AJ1" s="91" t="s">
        <v>680</v>
      </c>
    </row>
    <row r="2" spans="1:36" x14ac:dyDescent="0.35">
      <c r="A2" s="78" t="s">
        <v>23</v>
      </c>
      <c r="B2" s="78"/>
      <c r="C2" s="78">
        <f>COUNTA(C4:C7)</f>
        <v>4</v>
      </c>
      <c r="D2" s="78"/>
      <c r="E2" s="78"/>
      <c r="F2" s="78"/>
      <c r="G2" s="92" t="s">
        <v>518</v>
      </c>
      <c r="H2" s="92" t="s">
        <v>518</v>
      </c>
      <c r="I2" s="92" t="s">
        <v>518</v>
      </c>
      <c r="J2" s="92" t="s">
        <v>518</v>
      </c>
      <c r="K2" s="92" t="s">
        <v>518</v>
      </c>
      <c r="L2" s="92" t="s">
        <v>518</v>
      </c>
      <c r="M2" s="92" t="s">
        <v>518</v>
      </c>
      <c r="N2" s="92" t="s">
        <v>518</v>
      </c>
      <c r="O2" s="92" t="s">
        <v>643</v>
      </c>
      <c r="P2" s="92" t="s">
        <v>518</v>
      </c>
      <c r="Q2" s="92" t="s">
        <v>643</v>
      </c>
      <c r="R2" s="92" t="s">
        <v>518</v>
      </c>
      <c r="S2" s="92" t="s">
        <v>643</v>
      </c>
      <c r="T2" s="92" t="s">
        <v>518</v>
      </c>
      <c r="U2" s="92" t="s">
        <v>643</v>
      </c>
      <c r="V2" s="92" t="s">
        <v>643</v>
      </c>
      <c r="W2" s="92" t="s">
        <v>518</v>
      </c>
      <c r="X2" s="92" t="s">
        <v>518</v>
      </c>
      <c r="Y2" s="92" t="s">
        <v>643</v>
      </c>
      <c r="Z2" s="92" t="s">
        <v>519</v>
      </c>
      <c r="AA2" s="92" t="s">
        <v>518</v>
      </c>
      <c r="AB2" s="92" t="s">
        <v>643</v>
      </c>
      <c r="AC2" s="92" t="s">
        <v>518</v>
      </c>
      <c r="AD2" s="92" t="s">
        <v>643</v>
      </c>
      <c r="AE2" s="92" t="s">
        <v>518</v>
      </c>
      <c r="AF2" s="92" t="s">
        <v>518</v>
      </c>
      <c r="AG2" s="92" t="s">
        <v>518</v>
      </c>
      <c r="AH2" s="92" t="s">
        <v>643</v>
      </c>
      <c r="AI2" s="92" t="s">
        <v>643</v>
      </c>
      <c r="AJ2" s="92" t="s">
        <v>518</v>
      </c>
    </row>
    <row r="3" spans="1:36" x14ac:dyDescent="0.35">
      <c r="A3" s="78"/>
      <c r="B3" s="78"/>
      <c r="C3" s="78"/>
      <c r="D3" s="78"/>
      <c r="E3" s="78"/>
      <c r="F3" s="78"/>
      <c r="G3" s="93">
        <v>0.5</v>
      </c>
      <c r="H3" s="93">
        <v>0.75</v>
      </c>
      <c r="I3" s="93">
        <v>1</v>
      </c>
      <c r="J3" s="93">
        <v>0.75</v>
      </c>
      <c r="K3" s="93">
        <v>0.5</v>
      </c>
      <c r="L3" s="93">
        <v>0.5</v>
      </c>
      <c r="M3" s="93">
        <v>0.5</v>
      </c>
      <c r="N3" s="93">
        <v>0.5</v>
      </c>
      <c r="O3" s="93">
        <v>0.25</v>
      </c>
      <c r="P3" s="93">
        <v>0.75</v>
      </c>
      <c r="Q3" s="93">
        <v>0.25</v>
      </c>
      <c r="R3" s="93">
        <v>0.5</v>
      </c>
      <c r="S3" s="93">
        <v>0.25</v>
      </c>
      <c r="T3" s="93">
        <v>0.75</v>
      </c>
      <c r="U3" s="93">
        <v>0.25</v>
      </c>
      <c r="V3" s="93">
        <v>0.25</v>
      </c>
      <c r="W3" s="93">
        <v>0.5</v>
      </c>
      <c r="X3" s="93">
        <v>0.5</v>
      </c>
      <c r="Y3" s="93">
        <v>0.25</v>
      </c>
      <c r="Z3" s="93">
        <v>0</v>
      </c>
      <c r="AA3" s="93">
        <v>0.875</v>
      </c>
      <c r="AB3" s="93">
        <v>0.375</v>
      </c>
      <c r="AC3" s="93">
        <v>0.5</v>
      </c>
      <c r="AD3" s="93">
        <v>0.25</v>
      </c>
      <c r="AE3" s="93">
        <v>0.5</v>
      </c>
      <c r="AF3" s="93">
        <v>0.5</v>
      </c>
      <c r="AG3" s="93">
        <v>0.5</v>
      </c>
      <c r="AH3" s="93">
        <v>0.25</v>
      </c>
      <c r="AI3" s="93">
        <v>0.25</v>
      </c>
      <c r="AJ3" s="93">
        <v>0.5</v>
      </c>
    </row>
    <row r="4" spans="1:36" ht="372" x14ac:dyDescent="0.35">
      <c r="A4" s="191" t="s">
        <v>521</v>
      </c>
      <c r="B4" s="194" t="s">
        <v>522</v>
      </c>
      <c r="C4" s="79" t="s">
        <v>523</v>
      </c>
      <c r="D4" s="80" t="s">
        <v>524</v>
      </c>
      <c r="E4" s="81" t="s">
        <v>525</v>
      </c>
      <c r="F4" s="82" t="s">
        <v>526</v>
      </c>
      <c r="G4" s="94" t="s">
        <v>431</v>
      </c>
      <c r="H4" s="94" t="s">
        <v>431</v>
      </c>
      <c r="I4" s="94" t="s">
        <v>645</v>
      </c>
      <c r="J4" s="94" t="s">
        <v>431</v>
      </c>
      <c r="K4" s="94" t="s">
        <v>431</v>
      </c>
      <c r="L4" s="94" t="s">
        <v>431</v>
      </c>
      <c r="M4" s="94" t="s">
        <v>431</v>
      </c>
      <c r="N4" s="94" t="s">
        <v>431</v>
      </c>
      <c r="O4" s="94" t="s">
        <v>431</v>
      </c>
      <c r="P4" s="94" t="s">
        <v>431</v>
      </c>
      <c r="Q4" s="94" t="s">
        <v>431</v>
      </c>
      <c r="R4" s="94" t="s">
        <v>431</v>
      </c>
      <c r="S4" s="94" t="s">
        <v>431</v>
      </c>
      <c r="T4" s="94" t="s">
        <v>431</v>
      </c>
      <c r="U4" s="94" t="s">
        <v>431</v>
      </c>
      <c r="V4" s="94" t="s">
        <v>431</v>
      </c>
      <c r="W4" s="94" t="s">
        <v>431</v>
      </c>
      <c r="X4" s="94" t="s">
        <v>431</v>
      </c>
      <c r="Y4" s="94" t="s">
        <v>431</v>
      </c>
      <c r="Z4" s="94" t="s">
        <v>432</v>
      </c>
      <c r="AA4" s="94" t="s">
        <v>431</v>
      </c>
      <c r="AB4" s="94" t="s">
        <v>431</v>
      </c>
      <c r="AC4" s="94" t="s">
        <v>431</v>
      </c>
      <c r="AD4" s="94" t="s">
        <v>431</v>
      </c>
      <c r="AE4" s="94" t="s">
        <v>432</v>
      </c>
      <c r="AF4" s="94" t="s">
        <v>431</v>
      </c>
      <c r="AG4" s="94" t="s">
        <v>647</v>
      </c>
      <c r="AH4" s="94" t="s">
        <v>431</v>
      </c>
      <c r="AI4" s="94" t="s">
        <v>431</v>
      </c>
      <c r="AJ4" s="94" t="s">
        <v>431</v>
      </c>
    </row>
    <row r="5" spans="1:36" ht="93" x14ac:dyDescent="0.35">
      <c r="A5" s="192"/>
      <c r="B5" s="195"/>
      <c r="C5" s="83" t="s">
        <v>112</v>
      </c>
      <c r="D5" s="84" t="s">
        <v>527</v>
      </c>
      <c r="E5" s="85" t="s">
        <v>114</v>
      </c>
      <c r="F5" s="86" t="s">
        <v>115</v>
      </c>
      <c r="G5" s="94" t="e">
        <v>#N/A</v>
      </c>
      <c r="H5" s="94" t="s">
        <v>431</v>
      </c>
      <c r="I5" s="94" t="s">
        <v>645</v>
      </c>
      <c r="J5" s="94" t="s">
        <v>431</v>
      </c>
      <c r="K5" s="94" t="e">
        <v>#N/A</v>
      </c>
      <c r="L5" s="94" t="e">
        <v>#N/A</v>
      </c>
      <c r="M5" s="94" t="s">
        <v>432</v>
      </c>
      <c r="N5" s="94" t="s">
        <v>432</v>
      </c>
      <c r="O5" s="94" t="e">
        <v>#N/A</v>
      </c>
      <c r="P5" s="94" t="s">
        <v>431</v>
      </c>
      <c r="Q5" s="94" t="s">
        <v>432</v>
      </c>
      <c r="R5" s="94" t="s">
        <v>432</v>
      </c>
      <c r="S5" s="94" t="e">
        <v>#N/A</v>
      </c>
      <c r="T5" s="94" t="s">
        <v>431</v>
      </c>
      <c r="U5" s="94" t="s">
        <v>432</v>
      </c>
      <c r="V5" s="94" t="e">
        <v>#N/A</v>
      </c>
      <c r="W5" s="94" t="e">
        <v>#N/A</v>
      </c>
      <c r="X5" s="94" t="s">
        <v>437</v>
      </c>
      <c r="Y5" s="94" t="e">
        <v>#N/A</v>
      </c>
      <c r="Z5" s="94" t="s">
        <v>432</v>
      </c>
      <c r="AA5" s="94" t="s">
        <v>431</v>
      </c>
      <c r="AB5" s="94" t="s">
        <v>432</v>
      </c>
      <c r="AC5" s="94" t="s">
        <v>432</v>
      </c>
      <c r="AD5" s="94" t="e">
        <v>#N/A</v>
      </c>
      <c r="AE5" s="94" t="s">
        <v>431</v>
      </c>
      <c r="AF5" s="94" t="e">
        <v>#N/A</v>
      </c>
      <c r="AG5" s="94" t="e">
        <v>#N/A</v>
      </c>
      <c r="AH5" s="94" t="e">
        <v>#N/A</v>
      </c>
      <c r="AI5" s="94" t="e">
        <v>#N/A</v>
      </c>
      <c r="AJ5" s="94" t="e">
        <v>#N/A</v>
      </c>
    </row>
    <row r="6" spans="1:36" ht="341" x14ac:dyDescent="0.35">
      <c r="A6" s="192"/>
      <c r="B6" s="195"/>
      <c r="C6" s="83" t="s">
        <v>528</v>
      </c>
      <c r="D6" s="84" t="s">
        <v>529</v>
      </c>
      <c r="E6" s="85" t="s">
        <v>530</v>
      </c>
      <c r="F6" s="86" t="s">
        <v>531</v>
      </c>
      <c r="G6" s="94" t="s">
        <v>431</v>
      </c>
      <c r="H6" s="94" t="s">
        <v>431</v>
      </c>
      <c r="I6" s="94" t="s">
        <v>645</v>
      </c>
      <c r="J6" s="94" t="s">
        <v>431</v>
      </c>
      <c r="K6" s="94" t="s">
        <v>645</v>
      </c>
      <c r="L6" s="94" t="s">
        <v>645</v>
      </c>
      <c r="M6" s="94" t="s">
        <v>431</v>
      </c>
      <c r="N6" s="94" t="s">
        <v>431</v>
      </c>
      <c r="O6" s="94" t="s">
        <v>432</v>
      </c>
      <c r="P6" s="94" t="s">
        <v>432</v>
      </c>
      <c r="Q6" s="94" t="s">
        <v>432</v>
      </c>
      <c r="R6" s="94" t="s">
        <v>431</v>
      </c>
      <c r="S6" s="94" t="s">
        <v>432</v>
      </c>
      <c r="T6" s="94" t="s">
        <v>431</v>
      </c>
      <c r="U6" s="94" t="s">
        <v>432</v>
      </c>
      <c r="V6" s="94" t="e">
        <v>#N/A</v>
      </c>
      <c r="W6" s="94" t="s">
        <v>431</v>
      </c>
      <c r="X6" s="94" t="s">
        <v>431</v>
      </c>
      <c r="Y6" s="94" t="s">
        <v>432</v>
      </c>
      <c r="Z6" s="94" t="s">
        <v>432</v>
      </c>
      <c r="AA6" s="94" t="s">
        <v>431</v>
      </c>
      <c r="AB6" s="94" t="s">
        <v>520</v>
      </c>
      <c r="AC6" s="94" t="s">
        <v>645</v>
      </c>
      <c r="AD6" s="94" t="e">
        <v>#N/A</v>
      </c>
      <c r="AE6" s="94" t="s">
        <v>431</v>
      </c>
      <c r="AF6" s="94" t="s">
        <v>431</v>
      </c>
      <c r="AG6" s="94" t="s">
        <v>647</v>
      </c>
      <c r="AH6" s="94" t="s">
        <v>432</v>
      </c>
      <c r="AI6" s="94" t="s">
        <v>432</v>
      </c>
      <c r="AJ6" s="94" t="s">
        <v>431</v>
      </c>
    </row>
    <row r="7" spans="1:36" ht="341" x14ac:dyDescent="0.35">
      <c r="A7" s="193"/>
      <c r="B7" s="196"/>
      <c r="C7" s="87" t="s">
        <v>532</v>
      </c>
      <c r="D7" s="88" t="s">
        <v>533</v>
      </c>
      <c r="E7" s="89" t="s">
        <v>530</v>
      </c>
      <c r="F7" s="90" t="s">
        <v>531</v>
      </c>
      <c r="G7" s="94" t="e">
        <v>#N/A</v>
      </c>
      <c r="H7" s="94" t="s">
        <v>432</v>
      </c>
      <c r="I7" s="94" t="s">
        <v>645</v>
      </c>
      <c r="J7" s="94" t="e">
        <v>#N/A</v>
      </c>
      <c r="K7" s="94" t="e">
        <v>#N/A</v>
      </c>
      <c r="L7" s="94" t="e">
        <v>#N/A</v>
      </c>
      <c r="M7" s="94" t="s">
        <v>432</v>
      </c>
      <c r="N7" s="94" t="s">
        <v>432</v>
      </c>
      <c r="O7" s="94" t="e">
        <v>#N/A</v>
      </c>
      <c r="P7" s="94" t="s">
        <v>431</v>
      </c>
      <c r="Q7" s="94" t="s">
        <v>432</v>
      </c>
      <c r="R7" s="94" t="s">
        <v>432</v>
      </c>
      <c r="S7" s="94" t="e">
        <v>#N/A</v>
      </c>
      <c r="T7" s="94" t="e">
        <v>#N/A</v>
      </c>
      <c r="U7" s="94" t="s">
        <v>432</v>
      </c>
      <c r="V7" s="94" t="e">
        <v>#N/A</v>
      </c>
      <c r="W7" s="94" t="e">
        <v>#N/A</v>
      </c>
      <c r="X7" s="94" t="s">
        <v>432</v>
      </c>
      <c r="Y7" s="94" t="e">
        <v>#N/A</v>
      </c>
      <c r="Z7" s="94" t="s">
        <v>432</v>
      </c>
      <c r="AA7" s="94" t="s">
        <v>520</v>
      </c>
      <c r="AB7" s="94" t="s">
        <v>432</v>
      </c>
      <c r="AC7" s="94" t="s">
        <v>432</v>
      </c>
      <c r="AD7" s="94" t="e">
        <v>#N/A</v>
      </c>
      <c r="AE7" s="94" t="s">
        <v>432</v>
      </c>
      <c r="AF7" s="94" t="e">
        <v>#N/A</v>
      </c>
      <c r="AG7" s="94" t="e">
        <v>#N/A</v>
      </c>
      <c r="AH7" s="94" t="e">
        <v>#N/A</v>
      </c>
      <c r="AI7" s="94" t="e">
        <v>#N/A</v>
      </c>
      <c r="AJ7" s="94" t="s">
        <v>432</v>
      </c>
    </row>
  </sheetData>
  <mergeCells count="2">
    <mergeCell ref="A4:A7"/>
    <mergeCell ref="B4:B7"/>
  </mergeCells>
  <conditionalFormatting sqref="G3">
    <cfRule type="cellIs" dxfId="1049" priority="154" operator="greaterThanOrEqual">
      <formula>0.5</formula>
    </cfRule>
    <cfRule type="cellIs" dxfId="1048" priority="155" operator="lessThan">
      <formula>0.5</formula>
    </cfRule>
  </conditionalFormatting>
  <conditionalFormatting sqref="G2">
    <cfRule type="containsText" dxfId="1047" priority="151" operator="containsText" text="Intermediate">
      <formula>NOT(ISERROR(SEARCH("Intermediate",G2)))</formula>
    </cfRule>
    <cfRule type="containsText" dxfId="1046" priority="152" operator="containsText" text="Pass">
      <formula>NOT(ISERROR(SEARCH("Pass",G2)))</formula>
    </cfRule>
    <cfRule type="containsText" dxfId="1045" priority="153" operator="containsText" text="Fail">
      <formula>NOT(ISERROR(SEARCH("Fail",G2)))</formula>
    </cfRule>
  </conditionalFormatting>
  <conditionalFormatting sqref="H3">
    <cfRule type="cellIs" dxfId="1044" priority="149" operator="greaterThanOrEqual">
      <formula>0.5</formula>
    </cfRule>
    <cfRule type="cellIs" dxfId="1043" priority="150" operator="lessThan">
      <formula>0.5</formula>
    </cfRule>
  </conditionalFormatting>
  <conditionalFormatting sqref="H2">
    <cfRule type="containsText" dxfId="1042" priority="146" operator="containsText" text="Intermediate">
      <formula>NOT(ISERROR(SEARCH("Intermediate",H2)))</formula>
    </cfRule>
    <cfRule type="containsText" dxfId="1041" priority="147" operator="containsText" text="Pass">
      <formula>NOT(ISERROR(SEARCH("Pass",H2)))</formula>
    </cfRule>
    <cfRule type="containsText" dxfId="1040" priority="148" operator="containsText" text="Fail">
      <formula>NOT(ISERROR(SEARCH("Fail",H2)))</formula>
    </cfRule>
  </conditionalFormatting>
  <conditionalFormatting sqref="I3">
    <cfRule type="cellIs" dxfId="1039" priority="144" operator="greaterThanOrEqual">
      <formula>0.5</formula>
    </cfRule>
    <cfRule type="cellIs" dxfId="1038" priority="145" operator="lessThan">
      <formula>0.5</formula>
    </cfRule>
  </conditionalFormatting>
  <conditionalFormatting sqref="I2">
    <cfRule type="containsText" dxfId="1037" priority="141" operator="containsText" text="Intermediate">
      <formula>NOT(ISERROR(SEARCH("Intermediate",I2)))</formula>
    </cfRule>
    <cfRule type="containsText" dxfId="1036" priority="142" operator="containsText" text="Pass">
      <formula>NOT(ISERROR(SEARCH("Pass",I2)))</formula>
    </cfRule>
    <cfRule type="containsText" dxfId="1035" priority="143" operator="containsText" text="Fail">
      <formula>NOT(ISERROR(SEARCH("Fail",I2)))</formula>
    </cfRule>
  </conditionalFormatting>
  <conditionalFormatting sqref="J3">
    <cfRule type="cellIs" dxfId="1034" priority="139" operator="greaterThanOrEqual">
      <formula>0.5</formula>
    </cfRule>
    <cfRule type="cellIs" dxfId="1033" priority="140" operator="lessThan">
      <formula>0.5</formula>
    </cfRule>
  </conditionalFormatting>
  <conditionalFormatting sqref="J2">
    <cfRule type="containsText" dxfId="1032" priority="136" operator="containsText" text="Intermediate">
      <formula>NOT(ISERROR(SEARCH("Intermediate",J2)))</formula>
    </cfRule>
    <cfRule type="containsText" dxfId="1031" priority="137" operator="containsText" text="Pass">
      <formula>NOT(ISERROR(SEARCH("Pass",J2)))</formula>
    </cfRule>
    <cfRule type="containsText" dxfId="1030" priority="138" operator="containsText" text="Fail">
      <formula>NOT(ISERROR(SEARCH("Fail",J2)))</formula>
    </cfRule>
  </conditionalFormatting>
  <conditionalFormatting sqref="K3">
    <cfRule type="cellIs" dxfId="1029" priority="134" operator="greaterThanOrEqual">
      <formula>0.5</formula>
    </cfRule>
    <cfRule type="cellIs" dxfId="1028" priority="135" operator="lessThan">
      <formula>0.5</formula>
    </cfRule>
  </conditionalFormatting>
  <conditionalFormatting sqref="K2">
    <cfRule type="containsText" dxfId="1027" priority="131" operator="containsText" text="Intermediate">
      <formula>NOT(ISERROR(SEARCH("Intermediate",K2)))</formula>
    </cfRule>
    <cfRule type="containsText" dxfId="1026" priority="132" operator="containsText" text="Pass">
      <formula>NOT(ISERROR(SEARCH("Pass",K2)))</formula>
    </cfRule>
    <cfRule type="containsText" dxfId="1025" priority="133" operator="containsText" text="Fail">
      <formula>NOT(ISERROR(SEARCH("Fail",K2)))</formula>
    </cfRule>
  </conditionalFormatting>
  <conditionalFormatting sqref="L3">
    <cfRule type="cellIs" dxfId="1024" priority="129" operator="greaterThanOrEqual">
      <formula>0.5</formula>
    </cfRule>
    <cfRule type="cellIs" dxfId="1023" priority="130" operator="lessThan">
      <formula>0.5</formula>
    </cfRule>
  </conditionalFormatting>
  <conditionalFormatting sqref="L2">
    <cfRule type="containsText" dxfId="1022" priority="126" operator="containsText" text="Intermediate">
      <formula>NOT(ISERROR(SEARCH("Intermediate",L2)))</formula>
    </cfRule>
    <cfRule type="containsText" dxfId="1021" priority="127" operator="containsText" text="Pass">
      <formula>NOT(ISERROR(SEARCH("Pass",L2)))</formula>
    </cfRule>
    <cfRule type="containsText" dxfId="1020" priority="128" operator="containsText" text="Fail">
      <formula>NOT(ISERROR(SEARCH("Fail",L2)))</formula>
    </cfRule>
  </conditionalFormatting>
  <conditionalFormatting sqref="M3">
    <cfRule type="cellIs" dxfId="1019" priority="124" operator="greaterThanOrEqual">
      <formula>0.5</formula>
    </cfRule>
    <cfRule type="cellIs" dxfId="1018" priority="125" operator="lessThan">
      <formula>0.5</formula>
    </cfRule>
  </conditionalFormatting>
  <conditionalFormatting sqref="M2">
    <cfRule type="containsText" dxfId="1017" priority="121" operator="containsText" text="Intermediate">
      <formula>NOT(ISERROR(SEARCH("Intermediate",M2)))</formula>
    </cfRule>
    <cfRule type="containsText" dxfId="1016" priority="122" operator="containsText" text="Pass">
      <formula>NOT(ISERROR(SEARCH("Pass",M2)))</formula>
    </cfRule>
    <cfRule type="containsText" dxfId="1015" priority="123" operator="containsText" text="Fail">
      <formula>NOT(ISERROR(SEARCH("Fail",M2)))</formula>
    </cfRule>
  </conditionalFormatting>
  <conditionalFormatting sqref="N3">
    <cfRule type="cellIs" dxfId="1014" priority="119" operator="greaterThanOrEqual">
      <formula>0.5</formula>
    </cfRule>
    <cfRule type="cellIs" dxfId="1013" priority="120" operator="lessThan">
      <formula>0.5</formula>
    </cfRule>
  </conditionalFormatting>
  <conditionalFormatting sqref="N2">
    <cfRule type="containsText" dxfId="1012" priority="116" operator="containsText" text="Intermediate">
      <formula>NOT(ISERROR(SEARCH("Intermediate",N2)))</formula>
    </cfRule>
    <cfRule type="containsText" dxfId="1011" priority="117" operator="containsText" text="Pass">
      <formula>NOT(ISERROR(SEARCH("Pass",N2)))</formula>
    </cfRule>
    <cfRule type="containsText" dxfId="1010" priority="118" operator="containsText" text="Fail">
      <formula>NOT(ISERROR(SEARCH("Fail",N2)))</formula>
    </cfRule>
  </conditionalFormatting>
  <conditionalFormatting sqref="O3">
    <cfRule type="cellIs" dxfId="1009" priority="114" operator="greaterThanOrEqual">
      <formula>0.5</formula>
    </cfRule>
    <cfRule type="cellIs" dxfId="1008" priority="115" operator="lessThan">
      <formula>0.5</formula>
    </cfRule>
  </conditionalFormatting>
  <conditionalFormatting sqref="O2">
    <cfRule type="containsText" dxfId="1007" priority="111" operator="containsText" text="Intermediate">
      <formula>NOT(ISERROR(SEARCH("Intermediate",O2)))</formula>
    </cfRule>
    <cfRule type="containsText" dxfId="1006" priority="112" operator="containsText" text="Pass">
      <formula>NOT(ISERROR(SEARCH("Pass",O2)))</formula>
    </cfRule>
    <cfRule type="containsText" dxfId="1005" priority="113" operator="containsText" text="Fail">
      <formula>NOT(ISERROR(SEARCH("Fail",O2)))</formula>
    </cfRule>
  </conditionalFormatting>
  <conditionalFormatting sqref="P3">
    <cfRule type="cellIs" dxfId="1004" priority="109" operator="greaterThanOrEqual">
      <formula>0.5</formula>
    </cfRule>
    <cfRule type="cellIs" dxfId="1003" priority="110" operator="lessThan">
      <formula>0.5</formula>
    </cfRule>
  </conditionalFormatting>
  <conditionalFormatting sqref="P2">
    <cfRule type="containsText" dxfId="1002" priority="106" operator="containsText" text="Intermediate">
      <formula>NOT(ISERROR(SEARCH("Intermediate",P2)))</formula>
    </cfRule>
    <cfRule type="containsText" dxfId="1001" priority="107" operator="containsText" text="Pass">
      <formula>NOT(ISERROR(SEARCH("Pass",P2)))</formula>
    </cfRule>
    <cfRule type="containsText" dxfId="1000" priority="108" operator="containsText" text="Fail">
      <formula>NOT(ISERROR(SEARCH("Fail",P2)))</formula>
    </cfRule>
  </conditionalFormatting>
  <conditionalFormatting sqref="Q3">
    <cfRule type="cellIs" dxfId="999" priority="104" operator="greaterThanOrEqual">
      <formula>0.5</formula>
    </cfRule>
    <cfRule type="cellIs" dxfId="998" priority="105" operator="lessThan">
      <formula>0.5</formula>
    </cfRule>
  </conditionalFormatting>
  <conditionalFormatting sqref="Q2">
    <cfRule type="containsText" dxfId="997" priority="101" operator="containsText" text="Intermediate">
      <formula>NOT(ISERROR(SEARCH("Intermediate",Q2)))</formula>
    </cfRule>
    <cfRule type="containsText" dxfId="996" priority="102" operator="containsText" text="Pass">
      <formula>NOT(ISERROR(SEARCH("Pass",Q2)))</formula>
    </cfRule>
    <cfRule type="containsText" dxfId="995" priority="103" operator="containsText" text="Fail">
      <formula>NOT(ISERROR(SEARCH("Fail",Q2)))</formula>
    </cfRule>
  </conditionalFormatting>
  <conditionalFormatting sqref="R3">
    <cfRule type="cellIs" dxfId="994" priority="99" operator="greaterThanOrEqual">
      <formula>0.5</formula>
    </cfRule>
    <cfRule type="cellIs" dxfId="993" priority="100" operator="lessThan">
      <formula>0.5</formula>
    </cfRule>
  </conditionalFormatting>
  <conditionalFormatting sqref="R2">
    <cfRule type="containsText" dxfId="992" priority="96" operator="containsText" text="Intermediate">
      <formula>NOT(ISERROR(SEARCH("Intermediate",R2)))</formula>
    </cfRule>
    <cfRule type="containsText" dxfId="991" priority="97" operator="containsText" text="Pass">
      <formula>NOT(ISERROR(SEARCH("Pass",R2)))</formula>
    </cfRule>
    <cfRule type="containsText" dxfId="990" priority="98" operator="containsText" text="Fail">
      <formula>NOT(ISERROR(SEARCH("Fail",R2)))</formula>
    </cfRule>
  </conditionalFormatting>
  <conditionalFormatting sqref="S3">
    <cfRule type="cellIs" dxfId="989" priority="94" operator="greaterThanOrEqual">
      <formula>0.5</formula>
    </cfRule>
    <cfRule type="cellIs" dxfId="988" priority="95" operator="lessThan">
      <formula>0.5</formula>
    </cfRule>
  </conditionalFormatting>
  <conditionalFormatting sqref="S2">
    <cfRule type="containsText" dxfId="987" priority="91" operator="containsText" text="Intermediate">
      <formula>NOT(ISERROR(SEARCH("Intermediate",S2)))</formula>
    </cfRule>
    <cfRule type="containsText" dxfId="986" priority="92" operator="containsText" text="Pass">
      <formula>NOT(ISERROR(SEARCH("Pass",S2)))</formula>
    </cfRule>
    <cfRule type="containsText" dxfId="985" priority="93" operator="containsText" text="Fail">
      <formula>NOT(ISERROR(SEARCH("Fail",S2)))</formula>
    </cfRule>
  </conditionalFormatting>
  <conditionalFormatting sqref="T3">
    <cfRule type="cellIs" dxfId="984" priority="89" operator="greaterThanOrEqual">
      <formula>0.5</formula>
    </cfRule>
    <cfRule type="cellIs" dxfId="983" priority="90" operator="lessThan">
      <formula>0.5</formula>
    </cfRule>
  </conditionalFormatting>
  <conditionalFormatting sqref="T2">
    <cfRule type="containsText" dxfId="982" priority="86" operator="containsText" text="Intermediate">
      <formula>NOT(ISERROR(SEARCH("Intermediate",T2)))</formula>
    </cfRule>
    <cfRule type="containsText" dxfId="981" priority="87" operator="containsText" text="Pass">
      <formula>NOT(ISERROR(SEARCH("Pass",T2)))</formula>
    </cfRule>
    <cfRule type="containsText" dxfId="980" priority="88" operator="containsText" text="Fail">
      <formula>NOT(ISERROR(SEARCH("Fail",T2)))</formula>
    </cfRule>
  </conditionalFormatting>
  <conditionalFormatting sqref="U3">
    <cfRule type="cellIs" dxfId="979" priority="84" operator="greaterThanOrEqual">
      <formula>0.5</formula>
    </cfRule>
    <cfRule type="cellIs" dxfId="978" priority="85" operator="lessThan">
      <formula>0.5</formula>
    </cfRule>
  </conditionalFormatting>
  <conditionalFormatting sqref="U2">
    <cfRule type="containsText" dxfId="977" priority="81" operator="containsText" text="Intermediate">
      <formula>NOT(ISERROR(SEARCH("Intermediate",U2)))</formula>
    </cfRule>
    <cfRule type="containsText" dxfId="976" priority="82" operator="containsText" text="Pass">
      <formula>NOT(ISERROR(SEARCH("Pass",U2)))</formula>
    </cfRule>
    <cfRule type="containsText" dxfId="975" priority="83" operator="containsText" text="Fail">
      <formula>NOT(ISERROR(SEARCH("Fail",U2)))</formula>
    </cfRule>
  </conditionalFormatting>
  <conditionalFormatting sqref="V3">
    <cfRule type="cellIs" dxfId="974" priority="79" operator="greaterThanOrEqual">
      <formula>0.5</formula>
    </cfRule>
    <cfRule type="cellIs" dxfId="973" priority="80" operator="lessThan">
      <formula>0.5</formula>
    </cfRule>
  </conditionalFormatting>
  <conditionalFormatting sqref="V2">
    <cfRule type="containsText" dxfId="972" priority="76" operator="containsText" text="Intermediate">
      <formula>NOT(ISERROR(SEARCH("Intermediate",V2)))</formula>
    </cfRule>
    <cfRule type="containsText" dxfId="971" priority="77" operator="containsText" text="Pass">
      <formula>NOT(ISERROR(SEARCH("Pass",V2)))</formula>
    </cfRule>
    <cfRule type="containsText" dxfId="970" priority="78" operator="containsText" text="Fail">
      <formula>NOT(ISERROR(SEARCH("Fail",V2)))</formula>
    </cfRule>
  </conditionalFormatting>
  <conditionalFormatting sqref="W3">
    <cfRule type="cellIs" dxfId="969" priority="74" operator="greaterThanOrEqual">
      <formula>0.5</formula>
    </cfRule>
    <cfRule type="cellIs" dxfId="968" priority="75" operator="lessThan">
      <formula>0.5</formula>
    </cfRule>
  </conditionalFormatting>
  <conditionalFormatting sqref="W2">
    <cfRule type="containsText" dxfId="967" priority="71" operator="containsText" text="Intermediate">
      <formula>NOT(ISERROR(SEARCH("Intermediate",W2)))</formula>
    </cfRule>
    <cfRule type="containsText" dxfId="966" priority="72" operator="containsText" text="Pass">
      <formula>NOT(ISERROR(SEARCH("Pass",W2)))</formula>
    </cfRule>
    <cfRule type="containsText" dxfId="965" priority="73" operator="containsText" text="Fail">
      <formula>NOT(ISERROR(SEARCH("Fail",W2)))</formula>
    </cfRule>
  </conditionalFormatting>
  <conditionalFormatting sqref="X3">
    <cfRule type="cellIs" dxfId="964" priority="69" operator="greaterThanOrEqual">
      <formula>0.5</formula>
    </cfRule>
    <cfRule type="cellIs" dxfId="963" priority="70" operator="lessThan">
      <formula>0.5</formula>
    </cfRule>
  </conditionalFormatting>
  <conditionalFormatting sqref="X2">
    <cfRule type="containsText" dxfId="962" priority="66" operator="containsText" text="Intermediate">
      <formula>NOT(ISERROR(SEARCH("Intermediate",X2)))</formula>
    </cfRule>
    <cfRule type="containsText" dxfId="961" priority="67" operator="containsText" text="Pass">
      <formula>NOT(ISERROR(SEARCH("Pass",X2)))</formula>
    </cfRule>
    <cfRule type="containsText" dxfId="960" priority="68" operator="containsText" text="Fail">
      <formula>NOT(ISERROR(SEARCH("Fail",X2)))</formula>
    </cfRule>
  </conditionalFormatting>
  <conditionalFormatting sqref="Y3">
    <cfRule type="cellIs" dxfId="959" priority="64" operator="greaterThanOrEqual">
      <formula>0.5</formula>
    </cfRule>
    <cfRule type="cellIs" dxfId="958" priority="65" operator="lessThan">
      <formula>0.5</formula>
    </cfRule>
  </conditionalFormatting>
  <conditionalFormatting sqref="Y2">
    <cfRule type="containsText" dxfId="957" priority="61" operator="containsText" text="Intermediate">
      <formula>NOT(ISERROR(SEARCH("Intermediate",Y2)))</formula>
    </cfRule>
    <cfRule type="containsText" dxfId="956" priority="62" operator="containsText" text="Pass">
      <formula>NOT(ISERROR(SEARCH("Pass",Y2)))</formula>
    </cfRule>
    <cfRule type="containsText" dxfId="955" priority="63" operator="containsText" text="Fail">
      <formula>NOT(ISERROR(SEARCH("Fail",Y2)))</formula>
    </cfRule>
  </conditionalFormatting>
  <conditionalFormatting sqref="Z3">
    <cfRule type="cellIs" dxfId="954" priority="59" operator="greaterThanOrEqual">
      <formula>0.5</formula>
    </cfRule>
    <cfRule type="cellIs" dxfId="953" priority="60" operator="lessThan">
      <formula>0.5</formula>
    </cfRule>
  </conditionalFormatting>
  <conditionalFormatting sqref="Z2">
    <cfRule type="containsText" dxfId="952" priority="56" operator="containsText" text="Intermediate">
      <formula>NOT(ISERROR(SEARCH("Intermediate",Z2)))</formula>
    </cfRule>
    <cfRule type="containsText" dxfId="951" priority="57" operator="containsText" text="Pass">
      <formula>NOT(ISERROR(SEARCH("Pass",Z2)))</formula>
    </cfRule>
    <cfRule type="containsText" dxfId="950" priority="58" operator="containsText" text="Fail">
      <formula>NOT(ISERROR(SEARCH("Fail",Z2)))</formula>
    </cfRule>
  </conditionalFormatting>
  <conditionalFormatting sqref="AA3">
    <cfRule type="cellIs" dxfId="949" priority="54" operator="greaterThanOrEqual">
      <formula>0.5</formula>
    </cfRule>
    <cfRule type="cellIs" dxfId="948" priority="55" operator="lessThan">
      <formula>0.5</formula>
    </cfRule>
  </conditionalFormatting>
  <conditionalFormatting sqref="AA2">
    <cfRule type="containsText" dxfId="947" priority="51" operator="containsText" text="Intermediate">
      <formula>NOT(ISERROR(SEARCH("Intermediate",AA2)))</formula>
    </cfRule>
    <cfRule type="containsText" dxfId="946" priority="52" operator="containsText" text="Pass">
      <formula>NOT(ISERROR(SEARCH("Pass",AA2)))</formula>
    </cfRule>
    <cfRule type="containsText" dxfId="945" priority="53" operator="containsText" text="Fail">
      <formula>NOT(ISERROR(SEARCH("Fail",AA2)))</formula>
    </cfRule>
  </conditionalFormatting>
  <conditionalFormatting sqref="AB3">
    <cfRule type="cellIs" dxfId="944" priority="49" operator="greaterThanOrEqual">
      <formula>0.5</formula>
    </cfRule>
    <cfRule type="cellIs" dxfId="943" priority="50" operator="lessThan">
      <formula>0.5</formula>
    </cfRule>
  </conditionalFormatting>
  <conditionalFormatting sqref="AB2">
    <cfRule type="containsText" dxfId="942" priority="46" operator="containsText" text="Intermediate">
      <formula>NOT(ISERROR(SEARCH("Intermediate",AB2)))</formula>
    </cfRule>
    <cfRule type="containsText" dxfId="941" priority="47" operator="containsText" text="Pass">
      <formula>NOT(ISERROR(SEARCH("Pass",AB2)))</formula>
    </cfRule>
    <cfRule type="containsText" dxfId="940" priority="48" operator="containsText" text="Fail">
      <formula>NOT(ISERROR(SEARCH("Fail",AB2)))</formula>
    </cfRule>
  </conditionalFormatting>
  <conditionalFormatting sqref="AC3">
    <cfRule type="cellIs" dxfId="939" priority="44" operator="greaterThanOrEqual">
      <formula>0.5</formula>
    </cfRule>
    <cfRule type="cellIs" dxfId="938" priority="45" operator="lessThan">
      <formula>0.5</formula>
    </cfRule>
  </conditionalFormatting>
  <conditionalFormatting sqref="AC2">
    <cfRule type="containsText" dxfId="937" priority="41" operator="containsText" text="Intermediate">
      <formula>NOT(ISERROR(SEARCH("Intermediate",AC2)))</formula>
    </cfRule>
    <cfRule type="containsText" dxfId="936" priority="42" operator="containsText" text="Pass">
      <formula>NOT(ISERROR(SEARCH("Pass",AC2)))</formula>
    </cfRule>
    <cfRule type="containsText" dxfId="935" priority="43" operator="containsText" text="Fail">
      <formula>NOT(ISERROR(SEARCH("Fail",AC2)))</formula>
    </cfRule>
  </conditionalFormatting>
  <conditionalFormatting sqref="AD3">
    <cfRule type="cellIs" dxfId="934" priority="39" operator="greaterThanOrEqual">
      <formula>0.5</formula>
    </cfRule>
    <cfRule type="cellIs" dxfId="933" priority="40" operator="lessThan">
      <formula>0.5</formula>
    </cfRule>
  </conditionalFormatting>
  <conditionalFormatting sqref="AD2">
    <cfRule type="containsText" dxfId="932" priority="36" operator="containsText" text="Intermediate">
      <formula>NOT(ISERROR(SEARCH("Intermediate",AD2)))</formula>
    </cfRule>
    <cfRule type="containsText" dxfId="931" priority="37" operator="containsText" text="Pass">
      <formula>NOT(ISERROR(SEARCH("Pass",AD2)))</formula>
    </cfRule>
    <cfRule type="containsText" dxfId="930" priority="38" operator="containsText" text="Fail">
      <formula>NOT(ISERROR(SEARCH("Fail",AD2)))</formula>
    </cfRule>
  </conditionalFormatting>
  <conditionalFormatting sqref="AE3">
    <cfRule type="cellIs" dxfId="929" priority="34" operator="greaterThanOrEqual">
      <formula>0.5</formula>
    </cfRule>
    <cfRule type="cellIs" dxfId="928" priority="35" operator="lessThan">
      <formula>0.5</formula>
    </cfRule>
  </conditionalFormatting>
  <conditionalFormatting sqref="AE2">
    <cfRule type="containsText" dxfId="927" priority="31" operator="containsText" text="Intermediate">
      <formula>NOT(ISERROR(SEARCH("Intermediate",AE2)))</formula>
    </cfRule>
    <cfRule type="containsText" dxfId="926" priority="32" operator="containsText" text="Pass">
      <formula>NOT(ISERROR(SEARCH("Pass",AE2)))</formula>
    </cfRule>
    <cfRule type="containsText" dxfId="925" priority="33" operator="containsText" text="Fail">
      <formula>NOT(ISERROR(SEARCH("Fail",AE2)))</formula>
    </cfRule>
  </conditionalFormatting>
  <conditionalFormatting sqref="AG3">
    <cfRule type="cellIs" dxfId="924" priority="24" operator="greaterThanOrEqual">
      <formula>0.5</formula>
    </cfRule>
    <cfRule type="cellIs" dxfId="923" priority="25" operator="lessThan">
      <formula>0.5</formula>
    </cfRule>
  </conditionalFormatting>
  <conditionalFormatting sqref="AG2">
    <cfRule type="containsText" dxfId="922" priority="21" operator="containsText" text="Intermediate">
      <formula>NOT(ISERROR(SEARCH("Intermediate",AG2)))</formula>
    </cfRule>
    <cfRule type="containsText" dxfId="921" priority="22" operator="containsText" text="Pass">
      <formula>NOT(ISERROR(SEARCH("Pass",AG2)))</formula>
    </cfRule>
    <cfRule type="containsText" dxfId="920" priority="23" operator="containsText" text="Fail">
      <formula>NOT(ISERROR(SEARCH("Fail",AG2)))</formula>
    </cfRule>
  </conditionalFormatting>
  <conditionalFormatting sqref="AH3">
    <cfRule type="cellIs" dxfId="919" priority="19" operator="greaterThanOrEqual">
      <formula>0.5</formula>
    </cfRule>
    <cfRule type="cellIs" dxfId="918" priority="20" operator="lessThan">
      <formula>0.5</formula>
    </cfRule>
  </conditionalFormatting>
  <conditionalFormatting sqref="AH2">
    <cfRule type="containsText" dxfId="917" priority="16" operator="containsText" text="Intermediate">
      <formula>NOT(ISERROR(SEARCH("Intermediate",AH2)))</formula>
    </cfRule>
    <cfRule type="containsText" dxfId="916" priority="17" operator="containsText" text="Pass">
      <formula>NOT(ISERROR(SEARCH("Pass",AH2)))</formula>
    </cfRule>
    <cfRule type="containsText" dxfId="915" priority="18" operator="containsText" text="Fail">
      <formula>NOT(ISERROR(SEARCH("Fail",AH2)))</formula>
    </cfRule>
  </conditionalFormatting>
  <conditionalFormatting sqref="AI3">
    <cfRule type="cellIs" dxfId="914" priority="14" operator="greaterThanOrEqual">
      <formula>0.5</formula>
    </cfRule>
    <cfRule type="cellIs" dxfId="913" priority="15" operator="lessThan">
      <formula>0.5</formula>
    </cfRule>
  </conditionalFormatting>
  <conditionalFormatting sqref="AI2">
    <cfRule type="containsText" dxfId="912" priority="11" operator="containsText" text="Intermediate">
      <formula>NOT(ISERROR(SEARCH("Intermediate",AI2)))</formula>
    </cfRule>
    <cfRule type="containsText" dxfId="911" priority="12" operator="containsText" text="Pass">
      <formula>NOT(ISERROR(SEARCH("Pass",AI2)))</formula>
    </cfRule>
    <cfRule type="containsText" dxfId="910" priority="13" operator="containsText" text="Fail">
      <formula>NOT(ISERROR(SEARCH("Fail",AI2)))</formula>
    </cfRule>
  </conditionalFormatting>
  <conditionalFormatting sqref="AJ3">
    <cfRule type="cellIs" dxfId="909" priority="9" operator="greaterThanOrEqual">
      <formula>0.5</formula>
    </cfRule>
    <cfRule type="cellIs" dxfId="908" priority="10" operator="lessThan">
      <formula>0.5</formula>
    </cfRule>
  </conditionalFormatting>
  <conditionalFormatting sqref="AJ2">
    <cfRule type="containsText" dxfId="907" priority="6" operator="containsText" text="Intermediate">
      <formula>NOT(ISERROR(SEARCH("Intermediate",AJ2)))</formula>
    </cfRule>
    <cfRule type="containsText" dxfId="906" priority="7" operator="containsText" text="Pass">
      <formula>NOT(ISERROR(SEARCH("Pass",AJ2)))</formula>
    </cfRule>
    <cfRule type="containsText" dxfId="905" priority="8" operator="containsText" text="Fail">
      <formula>NOT(ISERROR(SEARCH("Fail",AJ2)))</formula>
    </cfRule>
  </conditionalFormatting>
  <conditionalFormatting sqref="AF3">
    <cfRule type="cellIs" dxfId="904" priority="4" operator="greaterThanOrEqual">
      <formula>0.5</formula>
    </cfRule>
    <cfRule type="cellIs" dxfId="903" priority="5" operator="lessThan">
      <formula>0.5</formula>
    </cfRule>
  </conditionalFormatting>
  <conditionalFormatting sqref="AF2">
    <cfRule type="containsText" dxfId="902" priority="1" operator="containsText" text="Intermediate">
      <formula>NOT(ISERROR(SEARCH("Intermediate",AF2)))</formula>
    </cfRule>
    <cfRule type="containsText" dxfId="901" priority="2" operator="containsText" text="Pass">
      <formula>NOT(ISERROR(SEARCH("Pass",AF2)))</formula>
    </cfRule>
    <cfRule type="containsText" dxfId="900" priority="3" operator="containsText" text="Fail">
      <formula>NOT(ISERROR(SEARCH("Fail",AF2)))</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1EBF9-4094-4504-B26C-6158538CB5B6}">
  <dimension ref="A1:AJ7"/>
  <sheetViews>
    <sheetView topLeftCell="E1" zoomScale="50" zoomScaleNormal="50" workbookViewId="0">
      <selection activeCell="X1" sqref="X1:X1048576"/>
    </sheetView>
  </sheetViews>
  <sheetFormatPr baseColWidth="10" defaultColWidth="8.7265625" defaultRowHeight="15.5" x14ac:dyDescent="0.35"/>
  <cols>
    <col min="1" max="6" width="13.36328125" style="35" customWidth="1"/>
    <col min="7" max="7" width="14.54296875" style="35" customWidth="1"/>
    <col min="8" max="8" width="18" style="35" customWidth="1"/>
    <col min="9" max="9" width="15.1796875" style="35" customWidth="1"/>
    <col min="10" max="10" width="17.54296875" style="35" customWidth="1"/>
    <col min="11" max="36" width="22.7265625" style="35" customWidth="1"/>
  </cols>
  <sheetData>
    <row r="1" spans="1:36" x14ac:dyDescent="0.35">
      <c r="C1" s="35" t="s">
        <v>437</v>
      </c>
      <c r="G1" s="91" t="s">
        <v>0</v>
      </c>
      <c r="H1" s="91" t="s">
        <v>644</v>
      </c>
      <c r="I1" s="91" t="s">
        <v>648</v>
      </c>
      <c r="J1" s="91" t="s">
        <v>649</v>
      </c>
      <c r="K1" s="91" t="s">
        <v>650</v>
      </c>
      <c r="L1" s="91" t="s">
        <v>652</v>
      </c>
      <c r="M1" s="91" t="s">
        <v>653</v>
      </c>
      <c r="N1" s="91" t="s">
        <v>655</v>
      </c>
      <c r="O1" s="91" t="s">
        <v>656</v>
      </c>
      <c r="P1" s="91" t="s">
        <v>658</v>
      </c>
      <c r="Q1" s="91" t="s">
        <v>659</v>
      </c>
      <c r="R1" s="91" t="s">
        <v>660</v>
      </c>
      <c r="S1" s="91" t="s">
        <v>661</v>
      </c>
      <c r="T1" s="91" t="s">
        <v>662</v>
      </c>
      <c r="U1" s="91" t="s">
        <v>663</v>
      </c>
      <c r="V1" s="91" t="s">
        <v>664</v>
      </c>
      <c r="W1" s="91" t="s">
        <v>665</v>
      </c>
      <c r="X1" s="91" t="s">
        <v>666</v>
      </c>
      <c r="Y1" s="91" t="s">
        <v>669</v>
      </c>
      <c r="Z1" s="91" t="s">
        <v>670</v>
      </c>
      <c r="AA1" s="91" t="s">
        <v>671</v>
      </c>
      <c r="AB1" s="91" t="s">
        <v>672</v>
      </c>
      <c r="AC1" s="91" t="s">
        <v>673</v>
      </c>
      <c r="AD1" s="91" t="s">
        <v>674</v>
      </c>
      <c r="AE1" s="91" t="s">
        <v>675</v>
      </c>
      <c r="AF1" s="91" t="s">
        <v>676</v>
      </c>
      <c r="AG1" s="91" t="s">
        <v>677</v>
      </c>
      <c r="AH1" s="91" t="s">
        <v>678</v>
      </c>
      <c r="AI1" s="91" t="s">
        <v>679</v>
      </c>
      <c r="AJ1" s="91" t="s">
        <v>680</v>
      </c>
    </row>
    <row r="2" spans="1:36" x14ac:dyDescent="0.35">
      <c r="A2" s="78" t="s">
        <v>24</v>
      </c>
      <c r="B2" s="78"/>
      <c r="C2" s="78">
        <v>3</v>
      </c>
      <c r="D2" s="78"/>
      <c r="E2" s="78"/>
      <c r="F2" s="78"/>
      <c r="G2" s="92" t="s">
        <v>519</v>
      </c>
      <c r="H2" s="92" t="s">
        <v>518</v>
      </c>
      <c r="I2" s="92" t="s">
        <v>518</v>
      </c>
      <c r="J2" s="92" t="s">
        <v>643</v>
      </c>
      <c r="K2" s="92" t="s">
        <v>643</v>
      </c>
      <c r="L2" s="92" t="s">
        <v>518</v>
      </c>
      <c r="M2" s="92" t="s">
        <v>643</v>
      </c>
      <c r="N2" s="92" t="s">
        <v>643</v>
      </c>
      <c r="O2" s="92" t="s">
        <v>643</v>
      </c>
      <c r="P2" s="92" t="s">
        <v>519</v>
      </c>
      <c r="Q2" s="92" t="s">
        <v>518</v>
      </c>
      <c r="R2" s="92" t="s">
        <v>519</v>
      </c>
      <c r="S2" s="92" t="s">
        <v>643</v>
      </c>
      <c r="T2" s="92" t="s">
        <v>518</v>
      </c>
      <c r="U2" s="92" t="s">
        <v>643</v>
      </c>
      <c r="V2" s="92" t="s">
        <v>643</v>
      </c>
      <c r="W2" s="92" t="s">
        <v>643</v>
      </c>
      <c r="X2" s="92" t="s">
        <v>518</v>
      </c>
      <c r="Y2" s="92" t="s">
        <v>519</v>
      </c>
      <c r="Z2" s="92" t="s">
        <v>519</v>
      </c>
      <c r="AA2" s="92" t="s">
        <v>519</v>
      </c>
      <c r="AB2" s="92" t="s">
        <v>519</v>
      </c>
      <c r="AC2" s="92" t="s">
        <v>518</v>
      </c>
      <c r="AD2" s="92" t="s">
        <v>519</v>
      </c>
      <c r="AE2" s="92" t="s">
        <v>518</v>
      </c>
      <c r="AF2" s="92" t="s">
        <v>643</v>
      </c>
      <c r="AG2" s="92" t="s">
        <v>519</v>
      </c>
      <c r="AH2" s="92" t="s">
        <v>519</v>
      </c>
      <c r="AI2" s="92" t="s">
        <v>519</v>
      </c>
      <c r="AJ2" s="92" t="s">
        <v>518</v>
      </c>
    </row>
    <row r="3" spans="1:36" x14ac:dyDescent="0.35">
      <c r="A3" s="78"/>
      <c r="B3" s="78"/>
      <c r="C3" s="78"/>
      <c r="D3" s="78"/>
      <c r="E3" s="78"/>
      <c r="F3" s="78"/>
      <c r="G3" s="93">
        <v>0</v>
      </c>
      <c r="H3" s="93">
        <v>0.66666666666666663</v>
      </c>
      <c r="I3" s="93">
        <v>0.66666666666666663</v>
      </c>
      <c r="J3" s="93">
        <v>0.33333333333333331</v>
      </c>
      <c r="K3" s="93">
        <v>0.33333333333333331</v>
      </c>
      <c r="L3" s="93">
        <v>0.66666666666666663</v>
      </c>
      <c r="M3" s="93">
        <v>0.33333333333333331</v>
      </c>
      <c r="N3" s="93">
        <v>0.33333333333333331</v>
      </c>
      <c r="O3" s="93">
        <v>0.33333333333333331</v>
      </c>
      <c r="P3" s="93">
        <v>0</v>
      </c>
      <c r="Q3" s="93">
        <v>1</v>
      </c>
      <c r="R3" s="93">
        <v>0</v>
      </c>
      <c r="S3" s="93">
        <v>0.33333333333333331</v>
      </c>
      <c r="T3" s="93">
        <v>0.66666666666666663</v>
      </c>
      <c r="U3" s="93">
        <v>0.33333333333333331</v>
      </c>
      <c r="V3" s="93">
        <v>0.33333333333333331</v>
      </c>
      <c r="W3" s="93">
        <v>0.33333333333333331</v>
      </c>
      <c r="X3" s="93">
        <v>0.66666666666666663</v>
      </c>
      <c r="Y3" s="93">
        <v>0</v>
      </c>
      <c r="Z3" s="93">
        <v>0</v>
      </c>
      <c r="AA3" s="93">
        <v>0.16666666666666666</v>
      </c>
      <c r="AB3" s="93">
        <v>0.16666666666666666</v>
      </c>
      <c r="AC3" s="93">
        <v>0.66666666666666663</v>
      </c>
      <c r="AD3" s="93">
        <v>0</v>
      </c>
      <c r="AE3" s="93">
        <v>0.66666666666666663</v>
      </c>
      <c r="AF3" s="93">
        <v>0.33333333333333331</v>
      </c>
      <c r="AG3" s="93">
        <v>0</v>
      </c>
      <c r="AH3" s="93">
        <v>0</v>
      </c>
      <c r="AI3" s="93">
        <v>0</v>
      </c>
      <c r="AJ3" s="93">
        <v>0.66666666666666663</v>
      </c>
    </row>
    <row r="4" spans="1:36" ht="409.5" x14ac:dyDescent="0.35">
      <c r="A4" s="197" t="s">
        <v>534</v>
      </c>
      <c r="B4" s="199"/>
      <c r="C4" s="79" t="s">
        <v>535</v>
      </c>
      <c r="D4" s="80" t="s">
        <v>536</v>
      </c>
      <c r="E4" s="81" t="s">
        <v>537</v>
      </c>
      <c r="F4" s="82" t="s">
        <v>538</v>
      </c>
      <c r="G4" s="94" t="s">
        <v>432</v>
      </c>
      <c r="H4" s="94" t="s">
        <v>647</v>
      </c>
      <c r="I4" s="94" t="s">
        <v>645</v>
      </c>
      <c r="J4" s="94" t="s">
        <v>431</v>
      </c>
      <c r="K4" s="94" t="s">
        <v>431</v>
      </c>
      <c r="L4" s="94" t="s">
        <v>645</v>
      </c>
      <c r="M4" s="94" t="s">
        <v>431</v>
      </c>
      <c r="N4" s="94" t="s">
        <v>431</v>
      </c>
      <c r="O4" s="94" t="s">
        <v>431</v>
      </c>
      <c r="P4" s="94" t="s">
        <v>432</v>
      </c>
      <c r="Q4" s="94" t="s">
        <v>431</v>
      </c>
      <c r="R4" s="94" t="s">
        <v>437</v>
      </c>
      <c r="S4" s="94" t="s">
        <v>431</v>
      </c>
      <c r="T4" s="94" t="s">
        <v>431</v>
      </c>
      <c r="U4" s="94" t="s">
        <v>431</v>
      </c>
      <c r="V4" s="94" t="s">
        <v>431</v>
      </c>
      <c r="W4" s="94" t="s">
        <v>431</v>
      </c>
      <c r="X4" s="94" t="s">
        <v>646</v>
      </c>
      <c r="Y4" s="94" t="s">
        <v>432</v>
      </c>
      <c r="Z4" s="94" t="s">
        <v>432</v>
      </c>
      <c r="AA4" s="94" t="s">
        <v>432</v>
      </c>
      <c r="AB4" s="94" t="s">
        <v>520</v>
      </c>
      <c r="AC4" s="94" t="s">
        <v>645</v>
      </c>
      <c r="AD4" s="94" t="s">
        <v>437</v>
      </c>
      <c r="AE4" s="94" t="s">
        <v>431</v>
      </c>
      <c r="AF4" s="94" t="s">
        <v>431</v>
      </c>
      <c r="AG4" s="94" t="s">
        <v>432</v>
      </c>
      <c r="AH4" s="94" t="s">
        <v>432</v>
      </c>
      <c r="AI4" s="94" t="s">
        <v>432</v>
      </c>
      <c r="AJ4" s="94" t="s">
        <v>646</v>
      </c>
    </row>
    <row r="5" spans="1:36" ht="248" x14ac:dyDescent="0.35">
      <c r="A5" s="198"/>
      <c r="B5" s="200"/>
      <c r="C5" s="83" t="s">
        <v>539</v>
      </c>
      <c r="D5" s="84" t="s">
        <v>540</v>
      </c>
      <c r="E5" s="85" t="s">
        <v>541</v>
      </c>
      <c r="F5" s="86" t="s">
        <v>542</v>
      </c>
      <c r="G5" s="94" t="e">
        <v>#N/A</v>
      </c>
      <c r="H5" s="94" t="s">
        <v>647</v>
      </c>
      <c r="I5" s="94" t="s">
        <v>645</v>
      </c>
      <c r="J5" s="94" t="e">
        <v>#N/A</v>
      </c>
      <c r="K5" s="94" t="e">
        <v>#N/A</v>
      </c>
      <c r="L5" s="94" t="s">
        <v>431</v>
      </c>
      <c r="M5" s="94" t="e">
        <v>#N/A</v>
      </c>
      <c r="N5" s="94" t="s">
        <v>432</v>
      </c>
      <c r="O5" s="94" t="e">
        <v>#N/A</v>
      </c>
      <c r="P5" s="94" t="s">
        <v>432</v>
      </c>
      <c r="Q5" s="94" t="s">
        <v>431</v>
      </c>
      <c r="R5" s="94" t="s">
        <v>432</v>
      </c>
      <c r="S5" s="94" t="e">
        <v>#N/A</v>
      </c>
      <c r="T5" s="94" t="s">
        <v>431</v>
      </c>
      <c r="U5" s="94" t="s">
        <v>432</v>
      </c>
      <c r="V5" s="94" t="e">
        <v>#N/A</v>
      </c>
      <c r="W5" s="94" t="e">
        <v>#N/A</v>
      </c>
      <c r="X5" s="94" t="s">
        <v>646</v>
      </c>
      <c r="Y5" s="94" t="e">
        <v>#N/A</v>
      </c>
      <c r="Z5" s="94" t="s">
        <v>432</v>
      </c>
      <c r="AA5" s="94" t="s">
        <v>520</v>
      </c>
      <c r="AB5" s="94" t="s">
        <v>432</v>
      </c>
      <c r="AC5" s="94" t="s">
        <v>645</v>
      </c>
      <c r="AD5" s="94" t="e">
        <v>#N/A</v>
      </c>
      <c r="AE5" s="94" t="s">
        <v>432</v>
      </c>
      <c r="AF5" s="94" t="e">
        <v>#N/A</v>
      </c>
      <c r="AG5" s="94" t="e">
        <v>#N/A</v>
      </c>
      <c r="AH5" s="94" t="e">
        <v>#N/A</v>
      </c>
      <c r="AI5" s="94" t="e">
        <v>#N/A</v>
      </c>
      <c r="AJ5" s="94" t="s">
        <v>646</v>
      </c>
    </row>
    <row r="6" spans="1:36" ht="409.5" x14ac:dyDescent="0.35">
      <c r="A6" s="198"/>
      <c r="B6" s="200"/>
      <c r="C6" s="83" t="s">
        <v>543</v>
      </c>
      <c r="D6" s="84" t="s">
        <v>544</v>
      </c>
      <c r="E6" s="85" t="s">
        <v>545</v>
      </c>
      <c r="F6" s="86" t="s">
        <v>546</v>
      </c>
      <c r="G6" s="94" t="e">
        <v>#N/A</v>
      </c>
      <c r="H6" s="94" t="s">
        <v>432</v>
      </c>
      <c r="I6" s="94" t="e">
        <v>#N/A</v>
      </c>
      <c r="J6" s="94" t="e">
        <v>#N/A</v>
      </c>
      <c r="K6" s="94" t="e">
        <v>#N/A</v>
      </c>
      <c r="L6" s="94" t="e">
        <v>#N/A</v>
      </c>
      <c r="M6" s="94" t="e">
        <v>#N/A</v>
      </c>
      <c r="N6" s="94" t="s">
        <v>432</v>
      </c>
      <c r="O6" s="94" t="e">
        <v>#N/A</v>
      </c>
      <c r="P6" s="94" t="s">
        <v>432</v>
      </c>
      <c r="Q6" s="94" t="s">
        <v>431</v>
      </c>
      <c r="R6" s="94" t="s">
        <v>432</v>
      </c>
      <c r="S6" s="94" t="e">
        <v>#N/A</v>
      </c>
      <c r="T6" s="94" t="e">
        <v>#N/A</v>
      </c>
      <c r="U6" s="94" t="s">
        <v>432</v>
      </c>
      <c r="V6" s="94" t="e">
        <v>#N/A</v>
      </c>
      <c r="W6" s="94" t="e">
        <v>#N/A</v>
      </c>
      <c r="X6" s="94" t="s">
        <v>432</v>
      </c>
      <c r="Y6" s="94" t="e">
        <v>#N/A</v>
      </c>
      <c r="Z6" s="94" t="e">
        <v>#N/A</v>
      </c>
      <c r="AA6" s="94" t="e">
        <v>#N/A</v>
      </c>
      <c r="AB6" s="94" t="s">
        <v>432</v>
      </c>
      <c r="AC6" s="94" t="s">
        <v>432</v>
      </c>
      <c r="AD6" s="94" t="e">
        <v>#N/A</v>
      </c>
      <c r="AE6" s="94" t="s">
        <v>431</v>
      </c>
      <c r="AF6" s="94" t="e">
        <v>#N/A</v>
      </c>
      <c r="AG6" s="94" t="e">
        <v>#N/A</v>
      </c>
      <c r="AH6" s="94" t="e">
        <v>#N/A</v>
      </c>
      <c r="AI6" s="94" t="e">
        <v>#N/A</v>
      </c>
      <c r="AJ6" s="94" t="s">
        <v>432</v>
      </c>
    </row>
    <row r="7" spans="1:36" x14ac:dyDescent="0.35">
      <c r="A7" s="95"/>
    </row>
  </sheetData>
  <mergeCells count="2">
    <mergeCell ref="A4:A6"/>
    <mergeCell ref="B4:B6"/>
  </mergeCells>
  <conditionalFormatting sqref="G3">
    <cfRule type="cellIs" dxfId="899" priority="149" operator="greaterThanOrEqual">
      <formula>0.5</formula>
    </cfRule>
    <cfRule type="cellIs" dxfId="898" priority="150" operator="lessThan">
      <formula>0.5</formula>
    </cfRule>
  </conditionalFormatting>
  <conditionalFormatting sqref="G2">
    <cfRule type="containsText" dxfId="897" priority="146" operator="containsText" text="Intermediate">
      <formula>NOT(ISERROR(SEARCH("Intermediate",G2)))</formula>
    </cfRule>
    <cfRule type="containsText" dxfId="896" priority="147" operator="containsText" text="Pass">
      <formula>NOT(ISERROR(SEARCH("Pass",G2)))</formula>
    </cfRule>
    <cfRule type="containsText" dxfId="895" priority="148" operator="containsText" text="Fail">
      <formula>NOT(ISERROR(SEARCH("Fail",G2)))</formula>
    </cfRule>
  </conditionalFormatting>
  <conditionalFormatting sqref="H3">
    <cfRule type="cellIs" dxfId="894" priority="144" operator="greaterThanOrEqual">
      <formula>0.5</formula>
    </cfRule>
    <cfRule type="cellIs" dxfId="893" priority="145" operator="lessThan">
      <formula>0.5</formula>
    </cfRule>
  </conditionalFormatting>
  <conditionalFormatting sqref="H2">
    <cfRule type="containsText" dxfId="892" priority="141" operator="containsText" text="Intermediate">
      <formula>NOT(ISERROR(SEARCH("Intermediate",H2)))</formula>
    </cfRule>
    <cfRule type="containsText" dxfId="891" priority="142" operator="containsText" text="Pass">
      <formula>NOT(ISERROR(SEARCH("Pass",H2)))</formula>
    </cfRule>
    <cfRule type="containsText" dxfId="890" priority="143" operator="containsText" text="Fail">
      <formula>NOT(ISERROR(SEARCH("Fail",H2)))</formula>
    </cfRule>
  </conditionalFormatting>
  <conditionalFormatting sqref="I3">
    <cfRule type="cellIs" dxfId="889" priority="139" operator="greaterThanOrEqual">
      <formula>0.5</formula>
    </cfRule>
    <cfRule type="cellIs" dxfId="888" priority="140" operator="lessThan">
      <formula>0.5</formula>
    </cfRule>
  </conditionalFormatting>
  <conditionalFormatting sqref="I2">
    <cfRule type="containsText" dxfId="887" priority="136" operator="containsText" text="Intermediate">
      <formula>NOT(ISERROR(SEARCH("Intermediate",I2)))</formula>
    </cfRule>
    <cfRule type="containsText" dxfId="886" priority="137" operator="containsText" text="Pass">
      <formula>NOT(ISERROR(SEARCH("Pass",I2)))</formula>
    </cfRule>
    <cfRule type="containsText" dxfId="885" priority="138" operator="containsText" text="Fail">
      <formula>NOT(ISERROR(SEARCH("Fail",I2)))</formula>
    </cfRule>
  </conditionalFormatting>
  <conditionalFormatting sqref="J3">
    <cfRule type="cellIs" dxfId="884" priority="134" operator="greaterThanOrEqual">
      <formula>0.5</formula>
    </cfRule>
    <cfRule type="cellIs" dxfId="883" priority="135" operator="lessThan">
      <formula>0.5</formula>
    </cfRule>
  </conditionalFormatting>
  <conditionalFormatting sqref="J2">
    <cfRule type="containsText" dxfId="882" priority="131" operator="containsText" text="Intermediate">
      <formula>NOT(ISERROR(SEARCH("Intermediate",J2)))</formula>
    </cfRule>
    <cfRule type="containsText" dxfId="881" priority="132" operator="containsText" text="Pass">
      <formula>NOT(ISERROR(SEARCH("Pass",J2)))</formula>
    </cfRule>
    <cfRule type="containsText" dxfId="880" priority="133" operator="containsText" text="Fail">
      <formula>NOT(ISERROR(SEARCH("Fail",J2)))</formula>
    </cfRule>
  </conditionalFormatting>
  <conditionalFormatting sqref="K3">
    <cfRule type="cellIs" dxfId="879" priority="129" operator="greaterThanOrEqual">
      <formula>0.5</formula>
    </cfRule>
    <cfRule type="cellIs" dxfId="878" priority="130" operator="lessThan">
      <formula>0.5</formula>
    </cfRule>
  </conditionalFormatting>
  <conditionalFormatting sqref="K2">
    <cfRule type="containsText" dxfId="877" priority="126" operator="containsText" text="Intermediate">
      <formula>NOT(ISERROR(SEARCH("Intermediate",K2)))</formula>
    </cfRule>
    <cfRule type="containsText" dxfId="876" priority="127" operator="containsText" text="Pass">
      <formula>NOT(ISERROR(SEARCH("Pass",K2)))</formula>
    </cfRule>
    <cfRule type="containsText" dxfId="875" priority="128" operator="containsText" text="Fail">
      <formula>NOT(ISERROR(SEARCH("Fail",K2)))</formula>
    </cfRule>
  </conditionalFormatting>
  <conditionalFormatting sqref="L3">
    <cfRule type="cellIs" dxfId="874" priority="124" operator="greaterThanOrEqual">
      <formula>0.5</formula>
    </cfRule>
    <cfRule type="cellIs" dxfId="873" priority="125" operator="lessThan">
      <formula>0.5</formula>
    </cfRule>
  </conditionalFormatting>
  <conditionalFormatting sqref="L2">
    <cfRule type="containsText" dxfId="872" priority="121" operator="containsText" text="Intermediate">
      <formula>NOT(ISERROR(SEARCH("Intermediate",L2)))</formula>
    </cfRule>
    <cfRule type="containsText" dxfId="871" priority="122" operator="containsText" text="Pass">
      <formula>NOT(ISERROR(SEARCH("Pass",L2)))</formula>
    </cfRule>
    <cfRule type="containsText" dxfId="870" priority="123" operator="containsText" text="Fail">
      <formula>NOT(ISERROR(SEARCH("Fail",L2)))</formula>
    </cfRule>
  </conditionalFormatting>
  <conditionalFormatting sqref="M3">
    <cfRule type="cellIs" dxfId="869" priority="119" operator="greaterThanOrEqual">
      <formula>0.5</formula>
    </cfRule>
    <cfRule type="cellIs" dxfId="868" priority="120" operator="lessThan">
      <formula>0.5</formula>
    </cfRule>
  </conditionalFormatting>
  <conditionalFormatting sqref="M2">
    <cfRule type="containsText" dxfId="867" priority="116" operator="containsText" text="Intermediate">
      <formula>NOT(ISERROR(SEARCH("Intermediate",M2)))</formula>
    </cfRule>
    <cfRule type="containsText" dxfId="866" priority="117" operator="containsText" text="Pass">
      <formula>NOT(ISERROR(SEARCH("Pass",M2)))</formula>
    </cfRule>
    <cfRule type="containsText" dxfId="865" priority="118" operator="containsText" text="Fail">
      <formula>NOT(ISERROR(SEARCH("Fail",M2)))</formula>
    </cfRule>
  </conditionalFormatting>
  <conditionalFormatting sqref="N3">
    <cfRule type="cellIs" dxfId="864" priority="114" operator="greaterThanOrEqual">
      <formula>0.5</formula>
    </cfRule>
    <cfRule type="cellIs" dxfId="863" priority="115" operator="lessThan">
      <formula>0.5</formula>
    </cfRule>
  </conditionalFormatting>
  <conditionalFormatting sqref="N2">
    <cfRule type="containsText" dxfId="862" priority="111" operator="containsText" text="Intermediate">
      <formula>NOT(ISERROR(SEARCH("Intermediate",N2)))</formula>
    </cfRule>
    <cfRule type="containsText" dxfId="861" priority="112" operator="containsText" text="Pass">
      <formula>NOT(ISERROR(SEARCH("Pass",N2)))</formula>
    </cfRule>
    <cfRule type="containsText" dxfId="860" priority="113" operator="containsText" text="Fail">
      <formula>NOT(ISERROR(SEARCH("Fail",N2)))</formula>
    </cfRule>
  </conditionalFormatting>
  <conditionalFormatting sqref="O3">
    <cfRule type="cellIs" dxfId="859" priority="109" operator="greaterThanOrEqual">
      <formula>0.5</formula>
    </cfRule>
    <cfRule type="cellIs" dxfId="858" priority="110" operator="lessThan">
      <formula>0.5</formula>
    </cfRule>
  </conditionalFormatting>
  <conditionalFormatting sqref="O2">
    <cfRule type="containsText" dxfId="857" priority="106" operator="containsText" text="Intermediate">
      <formula>NOT(ISERROR(SEARCH("Intermediate",O2)))</formula>
    </cfRule>
    <cfRule type="containsText" dxfId="856" priority="107" operator="containsText" text="Pass">
      <formula>NOT(ISERROR(SEARCH("Pass",O2)))</formula>
    </cfRule>
    <cfRule type="containsText" dxfId="855" priority="108" operator="containsText" text="Fail">
      <formula>NOT(ISERROR(SEARCH("Fail",O2)))</formula>
    </cfRule>
  </conditionalFormatting>
  <conditionalFormatting sqref="P3">
    <cfRule type="cellIs" dxfId="854" priority="104" operator="greaterThanOrEqual">
      <formula>0.5</formula>
    </cfRule>
    <cfRule type="cellIs" dxfId="853" priority="105" operator="lessThan">
      <formula>0.5</formula>
    </cfRule>
  </conditionalFormatting>
  <conditionalFormatting sqref="P2">
    <cfRule type="containsText" dxfId="852" priority="101" operator="containsText" text="Intermediate">
      <formula>NOT(ISERROR(SEARCH("Intermediate",P2)))</formula>
    </cfRule>
    <cfRule type="containsText" dxfId="851" priority="102" operator="containsText" text="Pass">
      <formula>NOT(ISERROR(SEARCH("Pass",P2)))</formula>
    </cfRule>
    <cfRule type="containsText" dxfId="850" priority="103" operator="containsText" text="Fail">
      <formula>NOT(ISERROR(SEARCH("Fail",P2)))</formula>
    </cfRule>
  </conditionalFormatting>
  <conditionalFormatting sqref="Q3">
    <cfRule type="cellIs" dxfId="849" priority="99" operator="greaterThanOrEqual">
      <formula>0.5</formula>
    </cfRule>
    <cfRule type="cellIs" dxfId="848" priority="100" operator="lessThan">
      <formula>0.5</formula>
    </cfRule>
  </conditionalFormatting>
  <conditionalFormatting sqref="Q2">
    <cfRule type="containsText" dxfId="847" priority="96" operator="containsText" text="Intermediate">
      <formula>NOT(ISERROR(SEARCH("Intermediate",Q2)))</formula>
    </cfRule>
    <cfRule type="containsText" dxfId="846" priority="97" operator="containsText" text="Pass">
      <formula>NOT(ISERROR(SEARCH("Pass",Q2)))</formula>
    </cfRule>
    <cfRule type="containsText" dxfId="845" priority="98" operator="containsText" text="Fail">
      <formula>NOT(ISERROR(SEARCH("Fail",Q2)))</formula>
    </cfRule>
  </conditionalFormatting>
  <conditionalFormatting sqref="R3">
    <cfRule type="cellIs" dxfId="844" priority="94" operator="greaterThanOrEqual">
      <formula>0.5</formula>
    </cfRule>
    <cfRule type="cellIs" dxfId="843" priority="95" operator="lessThan">
      <formula>0.5</formula>
    </cfRule>
  </conditionalFormatting>
  <conditionalFormatting sqref="R2">
    <cfRule type="containsText" dxfId="842" priority="91" operator="containsText" text="Intermediate">
      <formula>NOT(ISERROR(SEARCH("Intermediate",R2)))</formula>
    </cfRule>
    <cfRule type="containsText" dxfId="841" priority="92" operator="containsText" text="Pass">
      <formula>NOT(ISERROR(SEARCH("Pass",R2)))</formula>
    </cfRule>
    <cfRule type="containsText" dxfId="840" priority="93" operator="containsText" text="Fail">
      <formula>NOT(ISERROR(SEARCH("Fail",R2)))</formula>
    </cfRule>
  </conditionalFormatting>
  <conditionalFormatting sqref="S3">
    <cfRule type="cellIs" dxfId="839" priority="89" operator="greaterThanOrEqual">
      <formula>0.5</formula>
    </cfRule>
    <cfRule type="cellIs" dxfId="838" priority="90" operator="lessThan">
      <formula>0.5</formula>
    </cfRule>
  </conditionalFormatting>
  <conditionalFormatting sqref="S2">
    <cfRule type="containsText" dxfId="837" priority="86" operator="containsText" text="Intermediate">
      <formula>NOT(ISERROR(SEARCH("Intermediate",S2)))</formula>
    </cfRule>
    <cfRule type="containsText" dxfId="836" priority="87" operator="containsText" text="Pass">
      <formula>NOT(ISERROR(SEARCH("Pass",S2)))</formula>
    </cfRule>
    <cfRule type="containsText" dxfId="835" priority="88" operator="containsText" text="Fail">
      <formula>NOT(ISERROR(SEARCH("Fail",S2)))</formula>
    </cfRule>
  </conditionalFormatting>
  <conditionalFormatting sqref="T3">
    <cfRule type="cellIs" dxfId="834" priority="84" operator="greaterThanOrEqual">
      <formula>0.5</formula>
    </cfRule>
    <cfRule type="cellIs" dxfId="833" priority="85" operator="lessThan">
      <formula>0.5</formula>
    </cfRule>
  </conditionalFormatting>
  <conditionalFormatting sqref="T2">
    <cfRule type="containsText" dxfId="832" priority="81" operator="containsText" text="Intermediate">
      <formula>NOT(ISERROR(SEARCH("Intermediate",T2)))</formula>
    </cfRule>
    <cfRule type="containsText" dxfId="831" priority="82" operator="containsText" text="Pass">
      <formula>NOT(ISERROR(SEARCH("Pass",T2)))</formula>
    </cfRule>
    <cfRule type="containsText" dxfId="830" priority="83" operator="containsText" text="Fail">
      <formula>NOT(ISERROR(SEARCH("Fail",T2)))</formula>
    </cfRule>
  </conditionalFormatting>
  <conditionalFormatting sqref="U3">
    <cfRule type="cellIs" dxfId="829" priority="79" operator="greaterThanOrEqual">
      <formula>0.5</formula>
    </cfRule>
    <cfRule type="cellIs" dxfId="828" priority="80" operator="lessThan">
      <formula>0.5</formula>
    </cfRule>
  </conditionalFormatting>
  <conditionalFormatting sqref="U2">
    <cfRule type="containsText" dxfId="827" priority="76" operator="containsText" text="Intermediate">
      <formula>NOT(ISERROR(SEARCH("Intermediate",U2)))</formula>
    </cfRule>
    <cfRule type="containsText" dxfId="826" priority="77" operator="containsText" text="Pass">
      <formula>NOT(ISERROR(SEARCH("Pass",U2)))</formula>
    </cfRule>
    <cfRule type="containsText" dxfId="825" priority="78" operator="containsText" text="Fail">
      <formula>NOT(ISERROR(SEARCH("Fail",U2)))</formula>
    </cfRule>
  </conditionalFormatting>
  <conditionalFormatting sqref="V3">
    <cfRule type="cellIs" dxfId="824" priority="74" operator="greaterThanOrEqual">
      <formula>0.5</formula>
    </cfRule>
    <cfRule type="cellIs" dxfId="823" priority="75" operator="lessThan">
      <formula>0.5</formula>
    </cfRule>
  </conditionalFormatting>
  <conditionalFormatting sqref="V2">
    <cfRule type="containsText" dxfId="822" priority="71" operator="containsText" text="Intermediate">
      <formula>NOT(ISERROR(SEARCH("Intermediate",V2)))</formula>
    </cfRule>
    <cfRule type="containsText" dxfId="821" priority="72" operator="containsText" text="Pass">
      <formula>NOT(ISERROR(SEARCH("Pass",V2)))</formula>
    </cfRule>
    <cfRule type="containsText" dxfId="820" priority="73" operator="containsText" text="Fail">
      <formula>NOT(ISERROR(SEARCH("Fail",V2)))</formula>
    </cfRule>
  </conditionalFormatting>
  <conditionalFormatting sqref="W3">
    <cfRule type="cellIs" dxfId="819" priority="69" operator="greaterThanOrEqual">
      <formula>0.5</formula>
    </cfRule>
    <cfRule type="cellIs" dxfId="818" priority="70" operator="lessThan">
      <formula>0.5</formula>
    </cfRule>
  </conditionalFormatting>
  <conditionalFormatting sqref="W2">
    <cfRule type="containsText" dxfId="817" priority="66" operator="containsText" text="Intermediate">
      <formula>NOT(ISERROR(SEARCH("Intermediate",W2)))</formula>
    </cfRule>
    <cfRule type="containsText" dxfId="816" priority="67" operator="containsText" text="Pass">
      <formula>NOT(ISERROR(SEARCH("Pass",W2)))</formula>
    </cfRule>
    <cfRule type="containsText" dxfId="815" priority="68" operator="containsText" text="Fail">
      <formula>NOT(ISERROR(SEARCH("Fail",W2)))</formula>
    </cfRule>
  </conditionalFormatting>
  <conditionalFormatting sqref="X3">
    <cfRule type="cellIs" dxfId="814" priority="64" operator="greaterThanOrEqual">
      <formula>0.5</formula>
    </cfRule>
    <cfRule type="cellIs" dxfId="813" priority="65" operator="lessThan">
      <formula>0.5</formula>
    </cfRule>
  </conditionalFormatting>
  <conditionalFormatting sqref="X2">
    <cfRule type="containsText" dxfId="812" priority="61" operator="containsText" text="Intermediate">
      <formula>NOT(ISERROR(SEARCH("Intermediate",X2)))</formula>
    </cfRule>
    <cfRule type="containsText" dxfId="811" priority="62" operator="containsText" text="Pass">
      <formula>NOT(ISERROR(SEARCH("Pass",X2)))</formula>
    </cfRule>
    <cfRule type="containsText" dxfId="810" priority="63" operator="containsText" text="Fail">
      <formula>NOT(ISERROR(SEARCH("Fail",X2)))</formula>
    </cfRule>
  </conditionalFormatting>
  <conditionalFormatting sqref="Y3">
    <cfRule type="cellIs" dxfId="809" priority="59" operator="greaterThanOrEqual">
      <formula>0.5</formula>
    </cfRule>
    <cfRule type="cellIs" dxfId="808" priority="60" operator="lessThan">
      <formula>0.5</formula>
    </cfRule>
  </conditionalFormatting>
  <conditionalFormatting sqref="Y2">
    <cfRule type="containsText" dxfId="807" priority="56" operator="containsText" text="Intermediate">
      <formula>NOT(ISERROR(SEARCH("Intermediate",Y2)))</formula>
    </cfRule>
    <cfRule type="containsText" dxfId="806" priority="57" operator="containsText" text="Pass">
      <formula>NOT(ISERROR(SEARCH("Pass",Y2)))</formula>
    </cfRule>
    <cfRule type="containsText" dxfId="805" priority="58" operator="containsText" text="Fail">
      <formula>NOT(ISERROR(SEARCH("Fail",Y2)))</formula>
    </cfRule>
  </conditionalFormatting>
  <conditionalFormatting sqref="Z3">
    <cfRule type="cellIs" dxfId="804" priority="54" operator="greaterThanOrEqual">
      <formula>0.5</formula>
    </cfRule>
    <cfRule type="cellIs" dxfId="803" priority="55" operator="lessThan">
      <formula>0.5</formula>
    </cfRule>
  </conditionalFormatting>
  <conditionalFormatting sqref="Z2">
    <cfRule type="containsText" dxfId="802" priority="51" operator="containsText" text="Intermediate">
      <formula>NOT(ISERROR(SEARCH("Intermediate",Z2)))</formula>
    </cfRule>
    <cfRule type="containsText" dxfId="801" priority="52" operator="containsText" text="Pass">
      <formula>NOT(ISERROR(SEARCH("Pass",Z2)))</formula>
    </cfRule>
    <cfRule type="containsText" dxfId="800" priority="53" operator="containsText" text="Fail">
      <formula>NOT(ISERROR(SEARCH("Fail",Z2)))</formula>
    </cfRule>
  </conditionalFormatting>
  <conditionalFormatting sqref="AA3">
    <cfRule type="cellIs" dxfId="799" priority="49" operator="greaterThanOrEqual">
      <formula>0.5</formula>
    </cfRule>
    <cfRule type="cellIs" dxfId="798" priority="50" operator="lessThan">
      <formula>0.5</formula>
    </cfRule>
  </conditionalFormatting>
  <conditionalFormatting sqref="AA2">
    <cfRule type="containsText" dxfId="797" priority="46" operator="containsText" text="Intermediate">
      <formula>NOT(ISERROR(SEARCH("Intermediate",AA2)))</formula>
    </cfRule>
    <cfRule type="containsText" dxfId="796" priority="47" operator="containsText" text="Pass">
      <formula>NOT(ISERROR(SEARCH("Pass",AA2)))</formula>
    </cfRule>
    <cfRule type="containsText" dxfId="795" priority="48" operator="containsText" text="Fail">
      <formula>NOT(ISERROR(SEARCH("Fail",AA2)))</formula>
    </cfRule>
  </conditionalFormatting>
  <conditionalFormatting sqref="AB3">
    <cfRule type="cellIs" dxfId="794" priority="44" operator="greaterThanOrEqual">
      <formula>0.5</formula>
    </cfRule>
    <cfRule type="cellIs" dxfId="793" priority="45" operator="lessThan">
      <formula>0.5</formula>
    </cfRule>
  </conditionalFormatting>
  <conditionalFormatting sqref="AB2">
    <cfRule type="containsText" dxfId="792" priority="41" operator="containsText" text="Intermediate">
      <formula>NOT(ISERROR(SEARCH("Intermediate",AB2)))</formula>
    </cfRule>
    <cfRule type="containsText" dxfId="791" priority="42" operator="containsText" text="Pass">
      <formula>NOT(ISERROR(SEARCH("Pass",AB2)))</formula>
    </cfRule>
    <cfRule type="containsText" dxfId="790" priority="43" operator="containsText" text="Fail">
      <formula>NOT(ISERROR(SEARCH("Fail",AB2)))</formula>
    </cfRule>
  </conditionalFormatting>
  <conditionalFormatting sqref="AC3">
    <cfRule type="cellIs" dxfId="789" priority="39" operator="greaterThanOrEqual">
      <formula>0.5</formula>
    </cfRule>
    <cfRule type="cellIs" dxfId="788" priority="40" operator="lessThan">
      <formula>0.5</formula>
    </cfRule>
  </conditionalFormatting>
  <conditionalFormatting sqref="AC2">
    <cfRule type="containsText" dxfId="787" priority="36" operator="containsText" text="Intermediate">
      <formula>NOT(ISERROR(SEARCH("Intermediate",AC2)))</formula>
    </cfRule>
    <cfRule type="containsText" dxfId="786" priority="37" operator="containsText" text="Pass">
      <formula>NOT(ISERROR(SEARCH("Pass",AC2)))</formula>
    </cfRule>
    <cfRule type="containsText" dxfId="785" priority="38" operator="containsText" text="Fail">
      <formula>NOT(ISERROR(SEARCH("Fail",AC2)))</formula>
    </cfRule>
  </conditionalFormatting>
  <conditionalFormatting sqref="AD3">
    <cfRule type="cellIs" dxfId="784" priority="34" operator="greaterThanOrEqual">
      <formula>0.5</formula>
    </cfRule>
    <cfRule type="cellIs" dxfId="783" priority="35" operator="lessThan">
      <formula>0.5</formula>
    </cfRule>
  </conditionalFormatting>
  <conditionalFormatting sqref="AD2">
    <cfRule type="containsText" dxfId="782" priority="31" operator="containsText" text="Intermediate">
      <formula>NOT(ISERROR(SEARCH("Intermediate",AD2)))</formula>
    </cfRule>
    <cfRule type="containsText" dxfId="781" priority="32" operator="containsText" text="Pass">
      <formula>NOT(ISERROR(SEARCH("Pass",AD2)))</formula>
    </cfRule>
    <cfRule type="containsText" dxfId="780" priority="33" operator="containsText" text="Fail">
      <formula>NOT(ISERROR(SEARCH("Fail",AD2)))</formula>
    </cfRule>
  </conditionalFormatting>
  <conditionalFormatting sqref="AE3">
    <cfRule type="cellIs" dxfId="779" priority="29" operator="greaterThanOrEqual">
      <formula>0.5</formula>
    </cfRule>
    <cfRule type="cellIs" dxfId="778" priority="30" operator="lessThan">
      <formula>0.5</formula>
    </cfRule>
  </conditionalFormatting>
  <conditionalFormatting sqref="AE2">
    <cfRule type="containsText" dxfId="777" priority="26" operator="containsText" text="Intermediate">
      <formula>NOT(ISERROR(SEARCH("Intermediate",AE2)))</formula>
    </cfRule>
    <cfRule type="containsText" dxfId="776" priority="27" operator="containsText" text="Pass">
      <formula>NOT(ISERROR(SEARCH("Pass",AE2)))</formula>
    </cfRule>
    <cfRule type="containsText" dxfId="775" priority="28" operator="containsText" text="Fail">
      <formula>NOT(ISERROR(SEARCH("Fail",AE2)))</formula>
    </cfRule>
  </conditionalFormatting>
  <conditionalFormatting sqref="AF3">
    <cfRule type="cellIs" dxfId="774" priority="24" operator="greaterThanOrEqual">
      <formula>0.5</formula>
    </cfRule>
    <cfRule type="cellIs" dxfId="773" priority="25" operator="lessThan">
      <formula>0.5</formula>
    </cfRule>
  </conditionalFormatting>
  <conditionalFormatting sqref="AF2">
    <cfRule type="containsText" dxfId="772" priority="21" operator="containsText" text="Intermediate">
      <formula>NOT(ISERROR(SEARCH("Intermediate",AF2)))</formula>
    </cfRule>
    <cfRule type="containsText" dxfId="771" priority="22" operator="containsText" text="Pass">
      <formula>NOT(ISERROR(SEARCH("Pass",AF2)))</formula>
    </cfRule>
    <cfRule type="containsText" dxfId="770" priority="23" operator="containsText" text="Fail">
      <formula>NOT(ISERROR(SEARCH("Fail",AF2)))</formula>
    </cfRule>
  </conditionalFormatting>
  <conditionalFormatting sqref="AG3">
    <cfRule type="cellIs" dxfId="769" priority="19" operator="greaterThanOrEqual">
      <formula>0.5</formula>
    </cfRule>
    <cfRule type="cellIs" dxfId="768" priority="20" operator="lessThan">
      <formula>0.5</formula>
    </cfRule>
  </conditionalFormatting>
  <conditionalFormatting sqref="AG2">
    <cfRule type="containsText" dxfId="767" priority="16" operator="containsText" text="Intermediate">
      <formula>NOT(ISERROR(SEARCH("Intermediate",AG2)))</formula>
    </cfRule>
    <cfRule type="containsText" dxfId="766" priority="17" operator="containsText" text="Pass">
      <formula>NOT(ISERROR(SEARCH("Pass",AG2)))</formula>
    </cfRule>
    <cfRule type="containsText" dxfId="765" priority="18" operator="containsText" text="Fail">
      <formula>NOT(ISERROR(SEARCH("Fail",AG2)))</formula>
    </cfRule>
  </conditionalFormatting>
  <conditionalFormatting sqref="AH3">
    <cfRule type="cellIs" dxfId="764" priority="14" operator="greaterThanOrEqual">
      <formula>0.5</formula>
    </cfRule>
    <cfRule type="cellIs" dxfId="763" priority="15" operator="lessThan">
      <formula>0.5</formula>
    </cfRule>
  </conditionalFormatting>
  <conditionalFormatting sqref="AH2">
    <cfRule type="containsText" dxfId="762" priority="11" operator="containsText" text="Intermediate">
      <formula>NOT(ISERROR(SEARCH("Intermediate",AH2)))</formula>
    </cfRule>
    <cfRule type="containsText" dxfId="761" priority="12" operator="containsText" text="Pass">
      <formula>NOT(ISERROR(SEARCH("Pass",AH2)))</formula>
    </cfRule>
    <cfRule type="containsText" dxfId="760" priority="13" operator="containsText" text="Fail">
      <formula>NOT(ISERROR(SEARCH("Fail",AH2)))</formula>
    </cfRule>
  </conditionalFormatting>
  <conditionalFormatting sqref="AI3">
    <cfRule type="cellIs" dxfId="759" priority="9" operator="greaterThanOrEqual">
      <formula>0.5</formula>
    </cfRule>
    <cfRule type="cellIs" dxfId="758" priority="10" operator="lessThan">
      <formula>0.5</formula>
    </cfRule>
  </conditionalFormatting>
  <conditionalFormatting sqref="AI2">
    <cfRule type="containsText" dxfId="757" priority="6" operator="containsText" text="Intermediate">
      <formula>NOT(ISERROR(SEARCH("Intermediate",AI2)))</formula>
    </cfRule>
    <cfRule type="containsText" dxfId="756" priority="7" operator="containsText" text="Pass">
      <formula>NOT(ISERROR(SEARCH("Pass",AI2)))</formula>
    </cfRule>
    <cfRule type="containsText" dxfId="755" priority="8" operator="containsText" text="Fail">
      <formula>NOT(ISERROR(SEARCH("Fail",AI2)))</formula>
    </cfRule>
  </conditionalFormatting>
  <conditionalFormatting sqref="AJ3">
    <cfRule type="cellIs" dxfId="754" priority="4" operator="greaterThanOrEqual">
      <formula>0.5</formula>
    </cfRule>
    <cfRule type="cellIs" dxfId="753" priority="5" operator="lessThan">
      <formula>0.5</formula>
    </cfRule>
  </conditionalFormatting>
  <conditionalFormatting sqref="AJ2">
    <cfRule type="containsText" dxfId="752" priority="1" operator="containsText" text="Intermediate">
      <formula>NOT(ISERROR(SEARCH("Intermediate",AJ2)))</formula>
    </cfRule>
    <cfRule type="containsText" dxfId="751" priority="2" operator="containsText" text="Pass">
      <formula>NOT(ISERROR(SEARCH("Pass",AJ2)))</formula>
    </cfRule>
    <cfRule type="containsText" dxfId="750" priority="3" operator="containsText" text="Fail">
      <formula>NOT(ISERROR(SEARCH("Fail",AJ2)))</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6E518-8541-4CE3-9A06-8E1ED27DD1E7}">
  <dimension ref="A1:AJ36"/>
  <sheetViews>
    <sheetView topLeftCell="AD1" zoomScale="70" zoomScaleNormal="70" workbookViewId="0">
      <selection activeCell="AJ1" sqref="AJ1:AJ1048576"/>
    </sheetView>
  </sheetViews>
  <sheetFormatPr baseColWidth="10" defaultColWidth="8.7265625" defaultRowHeight="15.5" x14ac:dyDescent="0.35"/>
  <cols>
    <col min="1" max="1" width="33.6328125" style="35" customWidth="1"/>
    <col min="2" max="2" width="22.7265625" style="35" customWidth="1"/>
    <col min="3" max="3" width="9.453125" style="35" hidden="1" customWidth="1"/>
    <col min="4" max="36" width="22.7265625" style="35" customWidth="1"/>
  </cols>
  <sheetData>
    <row r="1" spans="1:36" x14ac:dyDescent="0.35">
      <c r="C1" s="35" t="s">
        <v>437</v>
      </c>
      <c r="G1" s="121" t="s">
        <v>0</v>
      </c>
      <c r="H1" s="121" t="s">
        <v>644</v>
      </c>
      <c r="I1" s="121" t="s">
        <v>648</v>
      </c>
      <c r="J1" s="121" t="s">
        <v>649</v>
      </c>
      <c r="K1" s="121" t="s">
        <v>650</v>
      </c>
      <c r="L1" s="121" t="s">
        <v>652</v>
      </c>
      <c r="M1" s="121" t="s">
        <v>653</v>
      </c>
      <c r="N1" s="121" t="s">
        <v>655</v>
      </c>
      <c r="O1" s="121" t="s">
        <v>656</v>
      </c>
      <c r="P1" s="121" t="s">
        <v>658</v>
      </c>
      <c r="Q1" s="121" t="s">
        <v>659</v>
      </c>
      <c r="R1" s="121" t="s">
        <v>660</v>
      </c>
      <c r="S1" s="121" t="s">
        <v>661</v>
      </c>
      <c r="T1" s="121" t="s">
        <v>662</v>
      </c>
      <c r="U1" s="121" t="s">
        <v>663</v>
      </c>
      <c r="V1" s="121" t="s">
        <v>664</v>
      </c>
      <c r="W1" s="121" t="s">
        <v>665</v>
      </c>
      <c r="X1" s="121" t="s">
        <v>666</v>
      </c>
      <c r="Y1" s="121" t="s">
        <v>669</v>
      </c>
      <c r="Z1" s="121" t="s">
        <v>670</v>
      </c>
      <c r="AA1" s="121" t="s">
        <v>671</v>
      </c>
      <c r="AB1" s="121" t="s">
        <v>672</v>
      </c>
      <c r="AC1" s="121" t="s">
        <v>673</v>
      </c>
      <c r="AD1" s="121" t="s">
        <v>674</v>
      </c>
      <c r="AE1" s="121" t="s">
        <v>675</v>
      </c>
      <c r="AF1" s="121" t="s">
        <v>0</v>
      </c>
      <c r="AG1" s="121" t="s">
        <v>677</v>
      </c>
      <c r="AH1" s="121" t="s">
        <v>678</v>
      </c>
      <c r="AI1" s="121" t="s">
        <v>679</v>
      </c>
      <c r="AJ1" s="121" t="s">
        <v>676</v>
      </c>
    </row>
    <row r="2" spans="1:36" ht="18.5" x14ac:dyDescent="0.35">
      <c r="A2" s="96" t="s">
        <v>27</v>
      </c>
      <c r="B2" s="96"/>
      <c r="C2" s="96"/>
      <c r="D2" s="96"/>
      <c r="E2" s="96"/>
      <c r="F2" s="96"/>
      <c r="G2" s="73" t="s">
        <v>643</v>
      </c>
      <c r="H2" s="73" t="s">
        <v>643</v>
      </c>
      <c r="I2" s="73" t="s">
        <v>519</v>
      </c>
      <c r="J2" s="73" t="s">
        <v>519</v>
      </c>
      <c r="K2" s="73" t="s">
        <v>519</v>
      </c>
      <c r="L2" s="73" t="s">
        <v>519</v>
      </c>
      <c r="M2" s="73" t="s">
        <v>643</v>
      </c>
      <c r="N2" s="73" t="s">
        <v>643</v>
      </c>
      <c r="O2" s="73" t="s">
        <v>518</v>
      </c>
      <c r="P2" s="73" t="s">
        <v>518</v>
      </c>
      <c r="Q2" s="73" t="s">
        <v>643</v>
      </c>
      <c r="R2" s="73" t="s">
        <v>643</v>
      </c>
      <c r="S2" s="73" t="s">
        <v>518</v>
      </c>
      <c r="T2" s="73" t="s">
        <v>519</v>
      </c>
      <c r="U2" s="73" t="s">
        <v>518</v>
      </c>
      <c r="V2" s="73" t="s">
        <v>643</v>
      </c>
      <c r="W2" s="73" t="s">
        <v>643</v>
      </c>
      <c r="X2" s="73" t="s">
        <v>519</v>
      </c>
      <c r="Y2" s="73" t="s">
        <v>643</v>
      </c>
      <c r="Z2" s="73" t="s">
        <v>519</v>
      </c>
      <c r="AA2" s="73" t="s">
        <v>643</v>
      </c>
      <c r="AB2" s="73" t="s">
        <v>519</v>
      </c>
      <c r="AC2" s="73" t="s">
        <v>519</v>
      </c>
      <c r="AD2" s="73" t="s">
        <v>519</v>
      </c>
      <c r="AE2" s="73" t="s">
        <v>643</v>
      </c>
      <c r="AF2" s="73" t="s">
        <v>643</v>
      </c>
      <c r="AG2" s="73" t="s">
        <v>519</v>
      </c>
      <c r="AH2" s="73" t="s">
        <v>519</v>
      </c>
      <c r="AI2" s="73" t="s">
        <v>643</v>
      </c>
      <c r="AJ2" s="73" t="s">
        <v>519</v>
      </c>
    </row>
    <row r="3" spans="1:36" ht="18.5" x14ac:dyDescent="0.35">
      <c r="A3" s="96"/>
      <c r="B3" s="96"/>
      <c r="C3" s="96"/>
      <c r="D3" s="96"/>
      <c r="E3" s="96"/>
      <c r="F3" s="96"/>
      <c r="G3" s="73">
        <v>0.30000000000000004</v>
      </c>
      <c r="H3" s="73">
        <v>0.4</v>
      </c>
      <c r="I3" s="73">
        <v>0</v>
      </c>
      <c r="J3" s="73">
        <v>0</v>
      </c>
      <c r="K3" s="73">
        <v>0</v>
      </c>
      <c r="L3" s="73">
        <v>0.1</v>
      </c>
      <c r="M3" s="73">
        <v>0.30000000000000004</v>
      </c>
      <c r="N3" s="73">
        <v>0.30000000000000004</v>
      </c>
      <c r="O3" s="73">
        <v>0.5</v>
      </c>
      <c r="P3" s="73">
        <v>0.5</v>
      </c>
      <c r="Q3" s="73">
        <v>0.30000000000000004</v>
      </c>
      <c r="R3" s="73">
        <v>0.4</v>
      </c>
      <c r="S3" s="73">
        <v>0.5</v>
      </c>
      <c r="T3" s="73">
        <v>0</v>
      </c>
      <c r="U3" s="73">
        <v>0.5</v>
      </c>
      <c r="V3" s="73">
        <v>0.30000000000000004</v>
      </c>
      <c r="W3" s="73">
        <v>0.30000000000000004</v>
      </c>
      <c r="X3" s="73">
        <v>0.1</v>
      </c>
      <c r="Y3" s="73">
        <v>0.4</v>
      </c>
      <c r="Z3" s="73">
        <v>0.1</v>
      </c>
      <c r="AA3" s="73">
        <v>0.25</v>
      </c>
      <c r="AB3" s="73">
        <v>0.05</v>
      </c>
      <c r="AC3" s="73">
        <v>0</v>
      </c>
      <c r="AD3" s="73">
        <v>0.1</v>
      </c>
      <c r="AE3" s="73">
        <v>0.4</v>
      </c>
      <c r="AF3" s="73">
        <v>0.30000000000000004</v>
      </c>
      <c r="AG3" s="73">
        <v>0</v>
      </c>
      <c r="AH3" s="73">
        <v>0</v>
      </c>
      <c r="AI3" s="73">
        <v>0.30000000000000004</v>
      </c>
      <c r="AJ3" s="73">
        <v>0.1</v>
      </c>
    </row>
    <row r="4" spans="1:36" ht="409.5" x14ac:dyDescent="0.35">
      <c r="A4" s="205" t="s">
        <v>547</v>
      </c>
      <c r="B4" s="207" t="s">
        <v>548</v>
      </c>
      <c r="C4" s="97" t="s">
        <v>549</v>
      </c>
      <c r="D4" s="98" t="s">
        <v>550</v>
      </c>
      <c r="E4" s="98" t="s">
        <v>551</v>
      </c>
      <c r="F4" s="99" t="s">
        <v>552</v>
      </c>
      <c r="G4" s="122" t="s">
        <v>433</v>
      </c>
      <c r="H4" s="122" t="s">
        <v>433</v>
      </c>
      <c r="I4" s="122" t="s">
        <v>433</v>
      </c>
      <c r="J4" s="122" t="s">
        <v>433</v>
      </c>
      <c r="K4" s="122" t="s">
        <v>433</v>
      </c>
      <c r="L4" s="122" t="s">
        <v>433</v>
      </c>
      <c r="M4" s="122" t="s">
        <v>433</v>
      </c>
      <c r="N4" s="122" t="s">
        <v>433</v>
      </c>
      <c r="O4" s="122" t="s">
        <v>433</v>
      </c>
      <c r="P4" s="122" t="s">
        <v>433</v>
      </c>
      <c r="Q4" s="122" t="s">
        <v>433</v>
      </c>
      <c r="R4" s="122" t="s">
        <v>433</v>
      </c>
      <c r="S4" s="122" t="s">
        <v>433</v>
      </c>
      <c r="T4" s="122" t="s">
        <v>433</v>
      </c>
      <c r="U4" s="122" t="e">
        <v>#N/A</v>
      </c>
      <c r="V4" s="122" t="e">
        <v>#N/A</v>
      </c>
      <c r="W4" s="122" t="s">
        <v>433</v>
      </c>
      <c r="X4" s="122" t="s">
        <v>433</v>
      </c>
      <c r="Y4" s="122" t="s">
        <v>433</v>
      </c>
      <c r="Z4" s="122" t="s">
        <v>433</v>
      </c>
      <c r="AA4" s="122" t="s">
        <v>433</v>
      </c>
      <c r="AB4" s="122" t="s">
        <v>433</v>
      </c>
      <c r="AC4" s="122" t="s">
        <v>433</v>
      </c>
      <c r="AD4" s="122" t="e">
        <v>#N/A</v>
      </c>
      <c r="AE4" s="122" t="e">
        <v>#N/A</v>
      </c>
      <c r="AF4" s="122" t="s">
        <v>433</v>
      </c>
      <c r="AG4" s="122" t="s">
        <v>433</v>
      </c>
      <c r="AH4" s="122" t="s">
        <v>433</v>
      </c>
      <c r="AI4" s="122" t="e">
        <v>#N/A</v>
      </c>
      <c r="AJ4" s="122" t="s">
        <v>433</v>
      </c>
    </row>
    <row r="5" spans="1:36" ht="186" x14ac:dyDescent="0.35">
      <c r="A5" s="206"/>
      <c r="B5" s="208"/>
      <c r="C5" s="35" t="s">
        <v>553</v>
      </c>
      <c r="D5" s="100" t="s">
        <v>554</v>
      </c>
      <c r="E5" s="100" t="s">
        <v>555</v>
      </c>
      <c r="F5" s="100" t="s">
        <v>556</v>
      </c>
      <c r="G5" s="122" t="s">
        <v>431</v>
      </c>
      <c r="H5" s="122" t="s">
        <v>431</v>
      </c>
      <c r="I5" s="122" t="s">
        <v>432</v>
      </c>
      <c r="J5" s="122" t="e">
        <v>#N/A</v>
      </c>
      <c r="K5" s="122" t="s">
        <v>645</v>
      </c>
      <c r="L5" s="122" t="s">
        <v>645</v>
      </c>
      <c r="M5" s="122" t="s">
        <v>431</v>
      </c>
      <c r="N5" s="122" t="s">
        <v>431</v>
      </c>
      <c r="O5" s="122" t="s">
        <v>431</v>
      </c>
      <c r="P5" s="122" t="s">
        <v>431</v>
      </c>
      <c r="Q5" s="122" t="s">
        <v>432</v>
      </c>
      <c r="R5" s="122" t="s">
        <v>431</v>
      </c>
      <c r="S5" s="122" t="s">
        <v>431</v>
      </c>
      <c r="T5" s="122" t="s">
        <v>432</v>
      </c>
      <c r="U5" s="122" t="s">
        <v>431</v>
      </c>
      <c r="V5" s="122" t="s">
        <v>431</v>
      </c>
      <c r="W5" s="122" t="s">
        <v>431</v>
      </c>
      <c r="X5" s="122" t="s">
        <v>645</v>
      </c>
      <c r="Y5" s="122" t="s">
        <v>431</v>
      </c>
      <c r="Z5" s="122" t="s">
        <v>431</v>
      </c>
      <c r="AA5" s="122" t="s">
        <v>520</v>
      </c>
      <c r="AB5" s="122" t="s">
        <v>432</v>
      </c>
      <c r="AC5" s="122" t="s">
        <v>645</v>
      </c>
      <c r="AD5" s="122" t="e">
        <v>#N/A</v>
      </c>
      <c r="AE5" s="122" t="s">
        <v>431</v>
      </c>
      <c r="AF5" s="122" t="s">
        <v>431</v>
      </c>
      <c r="AG5" s="122" t="e">
        <v>#N/A</v>
      </c>
      <c r="AH5" s="122" t="e">
        <v>#N/A</v>
      </c>
      <c r="AI5" s="122" t="s">
        <v>432</v>
      </c>
      <c r="AJ5" s="122" t="s">
        <v>431</v>
      </c>
    </row>
    <row r="6" spans="1:36" ht="155" x14ac:dyDescent="0.35">
      <c r="A6" s="206"/>
      <c r="B6" s="208"/>
      <c r="C6" s="97" t="s">
        <v>557</v>
      </c>
      <c r="D6" s="101" t="s">
        <v>558</v>
      </c>
      <c r="E6" s="101" t="s">
        <v>559</v>
      </c>
      <c r="F6" s="102" t="s">
        <v>560</v>
      </c>
      <c r="G6" s="122" t="s">
        <v>431</v>
      </c>
      <c r="H6" s="122" t="s">
        <v>431</v>
      </c>
      <c r="I6" s="122" t="s">
        <v>432</v>
      </c>
      <c r="J6" s="122" t="s">
        <v>432</v>
      </c>
      <c r="K6" s="122" t="e">
        <v>#N/A</v>
      </c>
      <c r="L6" s="122" t="s">
        <v>645</v>
      </c>
      <c r="M6" s="122" t="s">
        <v>432</v>
      </c>
      <c r="N6" s="122" t="s">
        <v>432</v>
      </c>
      <c r="O6" s="122" t="s">
        <v>431</v>
      </c>
      <c r="P6" s="122" t="s">
        <v>431</v>
      </c>
      <c r="Q6" s="122" t="s">
        <v>431</v>
      </c>
      <c r="R6" s="122" t="s">
        <v>431</v>
      </c>
      <c r="S6" s="122" t="s">
        <v>431</v>
      </c>
      <c r="T6" s="122" t="s">
        <v>432</v>
      </c>
      <c r="U6" s="122" t="s">
        <v>431</v>
      </c>
      <c r="V6" s="122" t="s">
        <v>431</v>
      </c>
      <c r="W6" s="122" t="s">
        <v>432</v>
      </c>
      <c r="X6" s="122" t="s">
        <v>432</v>
      </c>
      <c r="Y6" s="122" t="s">
        <v>431</v>
      </c>
      <c r="Z6" s="122" t="s">
        <v>432</v>
      </c>
      <c r="AA6" s="122" t="s">
        <v>432</v>
      </c>
      <c r="AB6" s="122" t="s">
        <v>432</v>
      </c>
      <c r="AC6" s="122" t="s">
        <v>432</v>
      </c>
      <c r="AD6" s="122" t="s">
        <v>431</v>
      </c>
      <c r="AE6" s="122" t="s">
        <v>431</v>
      </c>
      <c r="AF6" s="122" t="s">
        <v>431</v>
      </c>
      <c r="AG6" s="122" t="e">
        <v>#N/A</v>
      </c>
      <c r="AH6" s="122" t="e">
        <v>#N/A</v>
      </c>
      <c r="AI6" s="122" t="s">
        <v>431</v>
      </c>
      <c r="AJ6" s="122" t="e">
        <v>#N/A</v>
      </c>
    </row>
    <row r="7" spans="1:36" x14ac:dyDescent="0.35">
      <c r="A7" s="206"/>
      <c r="B7" s="208"/>
      <c r="C7" s="35" t="s">
        <v>561</v>
      </c>
      <c r="D7" s="103" t="s">
        <v>562</v>
      </c>
      <c r="E7" s="103"/>
      <c r="F7" s="103"/>
      <c r="G7" s="122" t="s">
        <v>432</v>
      </c>
      <c r="H7" s="122" t="s">
        <v>645</v>
      </c>
      <c r="I7" s="122" t="s">
        <v>432</v>
      </c>
      <c r="J7" s="122" t="s">
        <v>432</v>
      </c>
      <c r="K7" s="122" t="e">
        <v>#N/A</v>
      </c>
      <c r="L7" s="122" t="s">
        <v>431</v>
      </c>
      <c r="M7" s="122" t="s">
        <v>437</v>
      </c>
      <c r="N7" s="122" t="s">
        <v>432</v>
      </c>
      <c r="O7" s="122" t="s">
        <v>431</v>
      </c>
      <c r="P7" s="122" t="s">
        <v>431</v>
      </c>
      <c r="Q7" s="122" t="s">
        <v>432</v>
      </c>
      <c r="R7" s="122" t="s">
        <v>431</v>
      </c>
      <c r="S7" s="122" t="s">
        <v>431</v>
      </c>
      <c r="T7" s="122" t="s">
        <v>432</v>
      </c>
      <c r="U7" s="122" t="s">
        <v>431</v>
      </c>
      <c r="V7" s="122" t="e">
        <v>#N/A</v>
      </c>
      <c r="W7" s="122" t="s">
        <v>432</v>
      </c>
      <c r="X7" s="122" t="s">
        <v>432</v>
      </c>
      <c r="Y7" s="122" t="s">
        <v>646</v>
      </c>
      <c r="Z7" s="122" t="s">
        <v>432</v>
      </c>
      <c r="AA7" s="122" t="s">
        <v>432</v>
      </c>
      <c r="AB7" s="122" t="s">
        <v>432</v>
      </c>
      <c r="AC7" s="122" t="s">
        <v>432</v>
      </c>
      <c r="AD7" s="122" t="e">
        <v>#N/A</v>
      </c>
      <c r="AE7" s="122" t="s">
        <v>432</v>
      </c>
      <c r="AF7" s="122" t="s">
        <v>432</v>
      </c>
      <c r="AG7" s="122" t="e">
        <v>#N/A</v>
      </c>
      <c r="AH7" s="122" t="e">
        <v>#N/A</v>
      </c>
      <c r="AI7" s="122" t="s">
        <v>432</v>
      </c>
      <c r="AJ7" s="122" t="e">
        <v>#N/A</v>
      </c>
    </row>
    <row r="8" spans="1:36" ht="232.5" x14ac:dyDescent="0.35">
      <c r="A8" s="206"/>
      <c r="B8" s="208"/>
      <c r="C8" s="97" t="s">
        <v>563</v>
      </c>
      <c r="D8" s="101" t="s">
        <v>564</v>
      </c>
      <c r="E8" s="101" t="s">
        <v>565</v>
      </c>
      <c r="F8" s="102" t="s">
        <v>566</v>
      </c>
      <c r="G8" s="122" t="s">
        <v>431</v>
      </c>
      <c r="H8" s="122" t="s">
        <v>431</v>
      </c>
      <c r="I8" s="122" t="s">
        <v>432</v>
      </c>
      <c r="J8" s="122" t="s">
        <v>432</v>
      </c>
      <c r="K8" s="122" t="s">
        <v>645</v>
      </c>
      <c r="L8" s="122" t="s">
        <v>645</v>
      </c>
      <c r="M8" s="122" t="s">
        <v>431</v>
      </c>
      <c r="N8" s="122" t="s">
        <v>431</v>
      </c>
      <c r="O8" s="122" t="s">
        <v>431</v>
      </c>
      <c r="P8" s="122" t="s">
        <v>431</v>
      </c>
      <c r="Q8" s="122" t="s">
        <v>431</v>
      </c>
      <c r="R8" s="122" t="s">
        <v>520</v>
      </c>
      <c r="S8" s="122" t="s">
        <v>431</v>
      </c>
      <c r="T8" s="122" t="s">
        <v>432</v>
      </c>
      <c r="U8" s="122" t="s">
        <v>431</v>
      </c>
      <c r="V8" s="122" t="s">
        <v>431</v>
      </c>
      <c r="W8" s="122" t="s">
        <v>431</v>
      </c>
      <c r="X8" s="122" t="s">
        <v>431</v>
      </c>
      <c r="Y8" s="122" t="s">
        <v>431</v>
      </c>
      <c r="Z8" s="122" t="s">
        <v>432</v>
      </c>
      <c r="AA8" s="122" t="s">
        <v>431</v>
      </c>
      <c r="AB8" s="122" t="s">
        <v>520</v>
      </c>
      <c r="AC8" s="122" t="s">
        <v>645</v>
      </c>
      <c r="AD8" s="122" t="e">
        <v>#N/A</v>
      </c>
      <c r="AE8" s="122" t="s">
        <v>431</v>
      </c>
      <c r="AF8" s="122" t="s">
        <v>431</v>
      </c>
      <c r="AG8" s="122" t="s">
        <v>647</v>
      </c>
      <c r="AH8" s="122" t="s">
        <v>432</v>
      </c>
      <c r="AI8" s="122" t="s">
        <v>431</v>
      </c>
      <c r="AJ8" s="122" t="e">
        <v>#N/A</v>
      </c>
    </row>
    <row r="9" spans="1:36" ht="186" x14ac:dyDescent="0.35">
      <c r="A9" s="206"/>
      <c r="B9" s="208"/>
      <c r="C9" s="35" t="s">
        <v>567</v>
      </c>
      <c r="D9" s="100" t="s">
        <v>568</v>
      </c>
      <c r="E9" s="100" t="s">
        <v>569</v>
      </c>
      <c r="F9" s="100" t="s">
        <v>570</v>
      </c>
      <c r="G9" s="122" t="s">
        <v>432</v>
      </c>
      <c r="H9" s="122" t="s">
        <v>431</v>
      </c>
      <c r="I9" s="122" t="s">
        <v>432</v>
      </c>
      <c r="J9" s="122" t="s">
        <v>432</v>
      </c>
      <c r="K9" s="122" t="s">
        <v>645</v>
      </c>
      <c r="L9" s="122" t="s">
        <v>645</v>
      </c>
      <c r="M9" s="122" t="s">
        <v>431</v>
      </c>
      <c r="N9" s="122" t="s">
        <v>431</v>
      </c>
      <c r="O9" s="122" t="s">
        <v>431</v>
      </c>
      <c r="P9" s="122" t="s">
        <v>431</v>
      </c>
      <c r="Q9" s="122" t="s">
        <v>431</v>
      </c>
      <c r="R9" s="122" t="s">
        <v>520</v>
      </c>
      <c r="S9" s="122" t="s">
        <v>431</v>
      </c>
      <c r="T9" s="122" t="s">
        <v>432</v>
      </c>
      <c r="U9" s="122" t="s">
        <v>431</v>
      </c>
      <c r="V9" s="122" t="e">
        <v>#N/A</v>
      </c>
      <c r="W9" s="122" t="s">
        <v>431</v>
      </c>
      <c r="X9" s="122" t="s">
        <v>645</v>
      </c>
      <c r="Y9" s="122" t="s">
        <v>431</v>
      </c>
      <c r="Z9" s="122" t="s">
        <v>432</v>
      </c>
      <c r="AA9" s="122" t="s">
        <v>431</v>
      </c>
      <c r="AB9" s="122" t="s">
        <v>432</v>
      </c>
      <c r="AC9" s="122" t="s">
        <v>645</v>
      </c>
      <c r="AD9" s="122" t="e">
        <v>#N/A</v>
      </c>
      <c r="AE9" s="122" t="s">
        <v>431</v>
      </c>
      <c r="AF9" s="122" t="s">
        <v>432</v>
      </c>
      <c r="AG9" s="122" t="s">
        <v>432</v>
      </c>
      <c r="AH9" s="122" t="s">
        <v>432</v>
      </c>
      <c r="AI9" s="122" t="s">
        <v>431</v>
      </c>
      <c r="AJ9" s="122" t="e">
        <v>#N/A</v>
      </c>
    </row>
    <row r="10" spans="1:36" ht="18.5" x14ac:dyDescent="0.35">
      <c r="A10" s="104" t="s">
        <v>29</v>
      </c>
      <c r="B10" s="105"/>
      <c r="C10" s="105"/>
      <c r="D10" s="105"/>
      <c r="E10" s="105"/>
      <c r="F10" s="105"/>
      <c r="G10" s="73" t="s">
        <v>643</v>
      </c>
      <c r="H10" s="73" t="s">
        <v>518</v>
      </c>
      <c r="I10" s="73" t="s">
        <v>519</v>
      </c>
      <c r="J10" s="73" t="s">
        <v>643</v>
      </c>
      <c r="K10" s="73" t="s">
        <v>519</v>
      </c>
      <c r="L10" s="73" t="s">
        <v>519</v>
      </c>
      <c r="M10" s="73" t="s">
        <v>518</v>
      </c>
      <c r="N10" s="73" t="s">
        <v>518</v>
      </c>
      <c r="O10" s="73" t="s">
        <v>518</v>
      </c>
      <c r="P10" s="73" t="s">
        <v>518</v>
      </c>
      <c r="Q10" s="73" t="s">
        <v>518</v>
      </c>
      <c r="R10" s="73" t="s">
        <v>518</v>
      </c>
      <c r="S10" s="73" t="s">
        <v>518</v>
      </c>
      <c r="T10" s="73" t="s">
        <v>519</v>
      </c>
      <c r="U10" s="73" t="s">
        <v>518</v>
      </c>
      <c r="V10" s="73" t="s">
        <v>643</v>
      </c>
      <c r="W10" s="73" t="s">
        <v>643</v>
      </c>
      <c r="X10" s="73" t="s">
        <v>518</v>
      </c>
      <c r="Y10" s="73" t="s">
        <v>518</v>
      </c>
      <c r="Z10" s="73" t="s">
        <v>518</v>
      </c>
      <c r="AA10" s="73" t="s">
        <v>518</v>
      </c>
      <c r="AB10" s="73" t="s">
        <v>519</v>
      </c>
      <c r="AC10" s="73" t="s">
        <v>519</v>
      </c>
      <c r="AD10" s="73" t="s">
        <v>519</v>
      </c>
      <c r="AE10" s="73" t="s">
        <v>518</v>
      </c>
      <c r="AF10" s="73" t="s">
        <v>643</v>
      </c>
      <c r="AG10" s="73" t="s">
        <v>519</v>
      </c>
      <c r="AH10" s="73" t="s">
        <v>519</v>
      </c>
      <c r="AI10" s="73" t="s">
        <v>518</v>
      </c>
      <c r="AJ10" s="73" t="s">
        <v>643</v>
      </c>
    </row>
    <row r="11" spans="1:36" ht="18.5" x14ac:dyDescent="0.35">
      <c r="A11" s="104"/>
      <c r="B11" s="105"/>
      <c r="C11" s="105"/>
      <c r="D11" s="105"/>
      <c r="E11" s="105"/>
      <c r="F11" s="105"/>
      <c r="G11" s="73">
        <v>0.4375</v>
      </c>
      <c r="H11" s="73">
        <v>1</v>
      </c>
      <c r="I11" s="73">
        <v>0</v>
      </c>
      <c r="J11" s="73">
        <v>0.25</v>
      </c>
      <c r="K11" s="73">
        <v>0</v>
      </c>
      <c r="L11" s="73">
        <v>0</v>
      </c>
      <c r="M11" s="73">
        <v>1</v>
      </c>
      <c r="N11" s="73">
        <v>1</v>
      </c>
      <c r="O11" s="73">
        <v>1</v>
      </c>
      <c r="P11" s="73">
        <v>0.75</v>
      </c>
      <c r="Q11" s="73">
        <v>0.5</v>
      </c>
      <c r="R11" s="73">
        <v>0.9375</v>
      </c>
      <c r="S11" s="73">
        <v>1</v>
      </c>
      <c r="T11" s="73">
        <v>0</v>
      </c>
      <c r="U11" s="73">
        <v>0.875</v>
      </c>
      <c r="V11" s="73">
        <v>0.25</v>
      </c>
      <c r="W11" s="73">
        <v>0.375</v>
      </c>
      <c r="X11" s="73">
        <v>0.875</v>
      </c>
      <c r="Y11" s="73">
        <v>1</v>
      </c>
      <c r="Z11" s="73">
        <v>0.5</v>
      </c>
      <c r="AA11" s="73">
        <v>0.9375</v>
      </c>
      <c r="AB11" s="73">
        <v>6.25E-2</v>
      </c>
      <c r="AC11" s="73">
        <v>0</v>
      </c>
      <c r="AD11" s="73">
        <v>0.125</v>
      </c>
      <c r="AE11" s="73">
        <v>0.75</v>
      </c>
      <c r="AF11" s="73">
        <v>0.4375</v>
      </c>
      <c r="AG11" s="73">
        <v>0</v>
      </c>
      <c r="AH11" s="73">
        <v>0</v>
      </c>
      <c r="AI11" s="73">
        <v>1</v>
      </c>
      <c r="AJ11" s="73">
        <v>0.25</v>
      </c>
    </row>
    <row r="12" spans="1:36" ht="279" x14ac:dyDescent="0.35">
      <c r="A12" s="106" t="s">
        <v>571</v>
      </c>
      <c r="B12" s="107" t="s">
        <v>572</v>
      </c>
      <c r="C12" s="79" t="s">
        <v>573</v>
      </c>
      <c r="D12" s="108" t="s">
        <v>574</v>
      </c>
      <c r="E12" s="108" t="s">
        <v>575</v>
      </c>
      <c r="F12" s="109" t="s">
        <v>576</v>
      </c>
      <c r="G12" s="122" t="s">
        <v>432</v>
      </c>
      <c r="H12" s="122" t="s">
        <v>431</v>
      </c>
      <c r="I12" s="122" t="s">
        <v>432</v>
      </c>
      <c r="J12" s="122" t="s">
        <v>432</v>
      </c>
      <c r="K12" s="122" t="e">
        <v>#N/A</v>
      </c>
      <c r="L12" s="122" t="s">
        <v>432</v>
      </c>
      <c r="M12" s="122" t="s">
        <v>431</v>
      </c>
      <c r="N12" s="122" t="s">
        <v>431</v>
      </c>
      <c r="O12" s="122" t="s">
        <v>431</v>
      </c>
      <c r="P12" s="122" t="s">
        <v>520</v>
      </c>
      <c r="Q12" s="122" t="e">
        <v>#N/A</v>
      </c>
      <c r="R12" s="122" t="s">
        <v>431</v>
      </c>
      <c r="S12" s="122" t="s">
        <v>431</v>
      </c>
      <c r="T12" s="122" t="s">
        <v>432</v>
      </c>
      <c r="U12" s="122" t="s">
        <v>431</v>
      </c>
      <c r="V12" s="122" t="e">
        <v>#N/A</v>
      </c>
      <c r="W12" s="122" t="s">
        <v>432</v>
      </c>
      <c r="X12" s="122" t="s">
        <v>431</v>
      </c>
      <c r="Y12" s="122" t="s">
        <v>431</v>
      </c>
      <c r="Z12" s="122" t="s">
        <v>431</v>
      </c>
      <c r="AA12" s="122" t="s">
        <v>431</v>
      </c>
      <c r="AB12" s="122" t="s">
        <v>432</v>
      </c>
      <c r="AC12" s="122" t="s">
        <v>432</v>
      </c>
      <c r="AD12" s="122" t="s">
        <v>437</v>
      </c>
      <c r="AE12" s="122" t="s">
        <v>431</v>
      </c>
      <c r="AF12" s="122" t="s">
        <v>432</v>
      </c>
      <c r="AG12" s="122" t="s">
        <v>432</v>
      </c>
      <c r="AH12" s="122" t="s">
        <v>432</v>
      </c>
      <c r="AI12" s="122" t="s">
        <v>431</v>
      </c>
      <c r="AJ12" s="122" t="s">
        <v>432</v>
      </c>
    </row>
    <row r="13" spans="1:36" ht="279" x14ac:dyDescent="0.35">
      <c r="A13" s="209" t="s">
        <v>577</v>
      </c>
      <c r="B13" s="210" t="s">
        <v>578</v>
      </c>
      <c r="C13" s="97" t="s">
        <v>573</v>
      </c>
      <c r="D13" s="98" t="s">
        <v>574</v>
      </c>
      <c r="E13" s="98" t="s">
        <v>575</v>
      </c>
      <c r="F13" s="99" t="s">
        <v>576</v>
      </c>
      <c r="G13" s="122" t="s">
        <v>432</v>
      </c>
      <c r="H13" s="122" t="s">
        <v>431</v>
      </c>
      <c r="I13" s="122" t="s">
        <v>432</v>
      </c>
      <c r="J13" s="122" t="s">
        <v>432</v>
      </c>
      <c r="K13" s="122" t="e">
        <v>#N/A</v>
      </c>
      <c r="L13" s="122" t="s">
        <v>432</v>
      </c>
      <c r="M13" s="122" t="s">
        <v>431</v>
      </c>
      <c r="N13" s="122" t="s">
        <v>431</v>
      </c>
      <c r="O13" s="122" t="s">
        <v>431</v>
      </c>
      <c r="P13" s="122" t="s">
        <v>520</v>
      </c>
      <c r="Q13" s="122" t="e">
        <v>#N/A</v>
      </c>
      <c r="R13" s="122" t="s">
        <v>431</v>
      </c>
      <c r="S13" s="122" t="s">
        <v>431</v>
      </c>
      <c r="T13" s="122" t="s">
        <v>432</v>
      </c>
      <c r="U13" s="122" t="s">
        <v>431</v>
      </c>
      <c r="V13" s="122" t="e">
        <v>#N/A</v>
      </c>
      <c r="W13" s="122" t="s">
        <v>432</v>
      </c>
      <c r="X13" s="122" t="s">
        <v>431</v>
      </c>
      <c r="Y13" s="122" t="s">
        <v>431</v>
      </c>
      <c r="Z13" s="122" t="s">
        <v>431</v>
      </c>
      <c r="AA13" s="122" t="s">
        <v>431</v>
      </c>
      <c r="AB13" s="122" t="s">
        <v>432</v>
      </c>
      <c r="AC13" s="122" t="s">
        <v>432</v>
      </c>
      <c r="AD13" s="122" t="s">
        <v>437</v>
      </c>
      <c r="AE13" s="122" t="s">
        <v>431</v>
      </c>
      <c r="AF13" s="122" t="s">
        <v>432</v>
      </c>
      <c r="AG13" s="122" t="s">
        <v>432</v>
      </c>
      <c r="AH13" s="122" t="s">
        <v>432</v>
      </c>
      <c r="AI13" s="122" t="s">
        <v>431</v>
      </c>
      <c r="AJ13" s="122" t="s">
        <v>432</v>
      </c>
    </row>
    <row r="14" spans="1:36" ht="155" x14ac:dyDescent="0.35">
      <c r="A14" s="209"/>
      <c r="B14" s="210"/>
      <c r="C14" s="83" t="s">
        <v>470</v>
      </c>
      <c r="D14" s="110" t="s">
        <v>471</v>
      </c>
      <c r="E14" s="110" t="s">
        <v>579</v>
      </c>
      <c r="F14" s="111" t="s">
        <v>580</v>
      </c>
      <c r="G14" s="122" t="s">
        <v>431</v>
      </c>
      <c r="H14" s="122" t="s">
        <v>431</v>
      </c>
      <c r="I14" s="122" t="s">
        <v>432</v>
      </c>
      <c r="J14" s="122" t="s">
        <v>432</v>
      </c>
      <c r="K14" s="122" t="e">
        <v>#N/A</v>
      </c>
      <c r="L14" s="122" t="s">
        <v>645</v>
      </c>
      <c r="M14" s="122" t="s">
        <v>431</v>
      </c>
      <c r="N14" s="122" t="s">
        <v>431</v>
      </c>
      <c r="O14" s="122" t="s">
        <v>431</v>
      </c>
      <c r="P14" s="122" t="s">
        <v>431</v>
      </c>
      <c r="Q14" s="122" t="s">
        <v>431</v>
      </c>
      <c r="R14" s="122" t="s">
        <v>520</v>
      </c>
      <c r="S14" s="122" t="s">
        <v>431</v>
      </c>
      <c r="T14" s="122" t="s">
        <v>432</v>
      </c>
      <c r="U14" s="122" t="s">
        <v>431</v>
      </c>
      <c r="V14" s="122" t="e">
        <v>#N/A</v>
      </c>
      <c r="W14" s="122" t="s">
        <v>432</v>
      </c>
      <c r="X14" s="122" t="s">
        <v>431</v>
      </c>
      <c r="Y14" s="122" t="s">
        <v>431</v>
      </c>
      <c r="Z14" s="122" t="s">
        <v>432</v>
      </c>
      <c r="AA14" s="122" t="s">
        <v>431</v>
      </c>
      <c r="AB14" s="122" t="s">
        <v>432</v>
      </c>
      <c r="AC14" s="122" t="s">
        <v>432</v>
      </c>
      <c r="AD14" s="122" t="e">
        <v>#N/A</v>
      </c>
      <c r="AE14" s="122" t="s">
        <v>431</v>
      </c>
      <c r="AF14" s="122" t="s">
        <v>431</v>
      </c>
      <c r="AG14" s="122" t="e">
        <v>#N/A</v>
      </c>
      <c r="AH14" s="122" t="e">
        <v>#N/A</v>
      </c>
      <c r="AI14" s="122" t="s">
        <v>431</v>
      </c>
      <c r="AJ14" s="122" t="e">
        <v>#N/A</v>
      </c>
    </row>
    <row r="15" spans="1:36" ht="170.5" x14ac:dyDescent="0.35">
      <c r="A15" s="209"/>
      <c r="B15" s="210"/>
      <c r="C15" s="97" t="s">
        <v>462</v>
      </c>
      <c r="D15" s="101" t="s">
        <v>463</v>
      </c>
      <c r="E15" s="101" t="s">
        <v>581</v>
      </c>
      <c r="F15" s="102" t="s">
        <v>582</v>
      </c>
      <c r="G15" s="122" t="s">
        <v>431</v>
      </c>
      <c r="H15" s="122" t="s">
        <v>431</v>
      </c>
      <c r="I15" s="122" t="s">
        <v>432</v>
      </c>
      <c r="J15" s="122" t="s">
        <v>431</v>
      </c>
      <c r="K15" s="122" t="s">
        <v>645</v>
      </c>
      <c r="L15" s="122" t="s">
        <v>645</v>
      </c>
      <c r="M15" s="122" t="s">
        <v>431</v>
      </c>
      <c r="N15" s="122" t="s">
        <v>431</v>
      </c>
      <c r="O15" s="122" t="s">
        <v>431</v>
      </c>
      <c r="P15" s="122" t="s">
        <v>431</v>
      </c>
      <c r="Q15" s="122" t="s">
        <v>431</v>
      </c>
      <c r="R15" s="122" t="s">
        <v>431</v>
      </c>
      <c r="S15" s="122" t="s">
        <v>431</v>
      </c>
      <c r="T15" s="122" t="s">
        <v>432</v>
      </c>
      <c r="U15" s="122" t="s">
        <v>431</v>
      </c>
      <c r="V15" s="122" t="s">
        <v>431</v>
      </c>
      <c r="W15" s="122" t="s">
        <v>431</v>
      </c>
      <c r="X15" s="122" t="s">
        <v>431</v>
      </c>
      <c r="Y15" s="122" t="s">
        <v>431</v>
      </c>
      <c r="Z15" s="122" t="s">
        <v>432</v>
      </c>
      <c r="AA15" s="122" t="s">
        <v>431</v>
      </c>
      <c r="AB15" s="122" t="s">
        <v>520</v>
      </c>
      <c r="AC15" s="122" t="s">
        <v>645</v>
      </c>
      <c r="AD15" s="122" t="e">
        <v>#N/A</v>
      </c>
      <c r="AE15" s="122" t="s">
        <v>431</v>
      </c>
      <c r="AF15" s="122" t="s">
        <v>431</v>
      </c>
      <c r="AG15" s="122" t="s">
        <v>432</v>
      </c>
      <c r="AH15" s="122" t="e">
        <v>#N/A</v>
      </c>
      <c r="AI15" s="122" t="s">
        <v>431</v>
      </c>
      <c r="AJ15" s="122" t="s">
        <v>431</v>
      </c>
    </row>
    <row r="16" spans="1:36" ht="155" x14ac:dyDescent="0.35">
      <c r="A16" s="209"/>
      <c r="B16" s="210"/>
      <c r="C16" s="83" t="s">
        <v>466</v>
      </c>
      <c r="D16" s="110" t="s">
        <v>467</v>
      </c>
      <c r="E16" s="110" t="s">
        <v>583</v>
      </c>
      <c r="F16" s="111" t="s">
        <v>584</v>
      </c>
      <c r="G16" s="122" t="s">
        <v>520</v>
      </c>
      <c r="H16" s="122" t="s">
        <v>431</v>
      </c>
      <c r="I16" s="122" t="s">
        <v>432</v>
      </c>
      <c r="J16" s="122" t="s">
        <v>432</v>
      </c>
      <c r="K16" s="122" t="e">
        <v>#N/A</v>
      </c>
      <c r="L16" s="122" t="s">
        <v>432</v>
      </c>
      <c r="M16" s="122" t="s">
        <v>431</v>
      </c>
      <c r="N16" s="122" t="s">
        <v>431</v>
      </c>
      <c r="O16" s="122" t="s">
        <v>431</v>
      </c>
      <c r="P16" s="122" t="s">
        <v>431</v>
      </c>
      <c r="Q16" s="122" t="s">
        <v>431</v>
      </c>
      <c r="R16" s="122" t="s">
        <v>431</v>
      </c>
      <c r="S16" s="122" t="s">
        <v>431</v>
      </c>
      <c r="T16" s="122" t="s">
        <v>432</v>
      </c>
      <c r="U16" s="122" t="s">
        <v>432</v>
      </c>
      <c r="V16" s="122" t="e">
        <v>#N/A</v>
      </c>
      <c r="W16" s="122" t="s">
        <v>431</v>
      </c>
      <c r="X16" s="122" t="s">
        <v>431</v>
      </c>
      <c r="Y16" s="122" t="s">
        <v>431</v>
      </c>
      <c r="Z16" s="122" t="s">
        <v>432</v>
      </c>
      <c r="AA16" s="122" t="s">
        <v>520</v>
      </c>
      <c r="AB16" s="122" t="s">
        <v>432</v>
      </c>
      <c r="AC16" s="122" t="s">
        <v>432</v>
      </c>
      <c r="AD16" s="122" t="e">
        <v>#N/A</v>
      </c>
      <c r="AE16" s="122" t="s">
        <v>432</v>
      </c>
      <c r="AF16" s="122" t="s">
        <v>520</v>
      </c>
      <c r="AG16" s="122" t="s">
        <v>432</v>
      </c>
      <c r="AH16" s="122" t="e">
        <v>#N/A</v>
      </c>
      <c r="AI16" s="122" t="s">
        <v>431</v>
      </c>
      <c r="AJ16" s="122" t="s">
        <v>431</v>
      </c>
    </row>
    <row r="17" spans="1:36" ht="186" x14ac:dyDescent="0.35">
      <c r="A17" s="209"/>
      <c r="B17" s="210"/>
      <c r="C17" s="97" t="s">
        <v>585</v>
      </c>
      <c r="D17" s="101" t="s">
        <v>586</v>
      </c>
      <c r="E17" s="101" t="s">
        <v>587</v>
      </c>
      <c r="F17" s="102" t="s">
        <v>588</v>
      </c>
      <c r="G17" s="122" t="s">
        <v>431</v>
      </c>
      <c r="H17" s="122" t="s">
        <v>431</v>
      </c>
      <c r="I17" s="122" t="s">
        <v>432</v>
      </c>
      <c r="J17" s="122" t="s">
        <v>431</v>
      </c>
      <c r="K17" s="122" t="s">
        <v>645</v>
      </c>
      <c r="L17" s="122" t="s">
        <v>645</v>
      </c>
      <c r="M17" s="122" t="s">
        <v>431</v>
      </c>
      <c r="N17" s="122" t="s">
        <v>431</v>
      </c>
      <c r="O17" s="122" t="s">
        <v>431</v>
      </c>
      <c r="P17" s="122" t="s">
        <v>431</v>
      </c>
      <c r="Q17" s="122" t="s">
        <v>431</v>
      </c>
      <c r="R17" s="122" t="s">
        <v>431</v>
      </c>
      <c r="S17" s="122" t="s">
        <v>431</v>
      </c>
      <c r="T17" s="122" t="s">
        <v>432</v>
      </c>
      <c r="U17" s="122" t="s">
        <v>431</v>
      </c>
      <c r="V17" s="122" t="s">
        <v>431</v>
      </c>
      <c r="W17" s="122" t="s">
        <v>431</v>
      </c>
      <c r="X17" s="122" t="s">
        <v>645</v>
      </c>
      <c r="Y17" s="122" t="s">
        <v>431</v>
      </c>
      <c r="Z17" s="122" t="s">
        <v>432</v>
      </c>
      <c r="AA17" s="122" t="s">
        <v>431</v>
      </c>
      <c r="AB17" s="122" t="s">
        <v>432</v>
      </c>
      <c r="AC17" s="122" t="s">
        <v>432</v>
      </c>
      <c r="AD17" s="122" t="s">
        <v>431</v>
      </c>
      <c r="AE17" s="122" t="s">
        <v>432</v>
      </c>
      <c r="AF17" s="122" t="s">
        <v>431</v>
      </c>
      <c r="AG17" s="122" t="e">
        <v>#N/A</v>
      </c>
      <c r="AH17" s="122" t="e">
        <v>#N/A</v>
      </c>
      <c r="AI17" s="122" t="s">
        <v>431</v>
      </c>
      <c r="AJ17" s="122" t="e">
        <v>#N/A</v>
      </c>
    </row>
    <row r="18" spans="1:36" ht="18.5" x14ac:dyDescent="0.35">
      <c r="A18" s="112" t="s">
        <v>31</v>
      </c>
      <c r="B18" s="112"/>
      <c r="C18" s="112"/>
      <c r="D18" s="112"/>
      <c r="E18" s="112"/>
      <c r="F18" s="112"/>
      <c r="G18" s="73" t="s">
        <v>519</v>
      </c>
      <c r="H18" s="73" t="s">
        <v>518</v>
      </c>
      <c r="I18" s="73" t="s">
        <v>519</v>
      </c>
      <c r="J18" s="73" t="s">
        <v>519</v>
      </c>
      <c r="K18" s="73" t="s">
        <v>519</v>
      </c>
      <c r="L18" s="73" t="s">
        <v>519</v>
      </c>
      <c r="M18" s="73" t="s">
        <v>518</v>
      </c>
      <c r="N18" s="73" t="s">
        <v>518</v>
      </c>
      <c r="O18" s="73" t="s">
        <v>519</v>
      </c>
      <c r="P18" s="73" t="s">
        <v>643</v>
      </c>
      <c r="Q18" s="73" t="s">
        <v>519</v>
      </c>
      <c r="R18" s="73" t="s">
        <v>519</v>
      </c>
      <c r="S18" s="73" t="s">
        <v>519</v>
      </c>
      <c r="T18" s="73" t="s">
        <v>519</v>
      </c>
      <c r="U18" s="73" t="s">
        <v>519</v>
      </c>
      <c r="V18" s="73" t="s">
        <v>519</v>
      </c>
      <c r="W18" s="73" t="s">
        <v>519</v>
      </c>
      <c r="X18" s="73" t="s">
        <v>518</v>
      </c>
      <c r="Y18" s="73" t="s">
        <v>519</v>
      </c>
      <c r="Z18" s="73" t="s">
        <v>519</v>
      </c>
      <c r="AA18" s="73" t="s">
        <v>643</v>
      </c>
      <c r="AB18" s="73" t="s">
        <v>519</v>
      </c>
      <c r="AC18" s="73" t="s">
        <v>519</v>
      </c>
      <c r="AD18" s="73" t="s">
        <v>519</v>
      </c>
      <c r="AE18" s="73" t="s">
        <v>643</v>
      </c>
      <c r="AF18" s="73" t="s">
        <v>519</v>
      </c>
      <c r="AG18" s="73" t="s">
        <v>519</v>
      </c>
      <c r="AH18" s="73" t="s">
        <v>519</v>
      </c>
      <c r="AI18" s="73" t="s">
        <v>519</v>
      </c>
      <c r="AJ18" s="73" t="s">
        <v>519</v>
      </c>
    </row>
    <row r="19" spans="1:36" ht="18.5" x14ac:dyDescent="0.35">
      <c r="A19" s="112"/>
      <c r="B19" s="112"/>
      <c r="C19" s="112"/>
      <c r="D19" s="112"/>
      <c r="E19" s="112"/>
      <c r="F19" s="112"/>
      <c r="G19" s="73">
        <v>0</v>
      </c>
      <c r="H19" s="73">
        <v>0.5</v>
      </c>
      <c r="I19" s="73">
        <v>0</v>
      </c>
      <c r="J19" s="73">
        <v>0</v>
      </c>
      <c r="K19" s="73">
        <v>0</v>
      </c>
      <c r="L19" s="73">
        <v>0</v>
      </c>
      <c r="M19" s="73">
        <v>0.99999999999999989</v>
      </c>
      <c r="N19" s="73">
        <v>0.99999999999999989</v>
      </c>
      <c r="O19" s="73">
        <v>0</v>
      </c>
      <c r="P19" s="73">
        <v>0.30000000000000004</v>
      </c>
      <c r="Q19" s="73">
        <v>0</v>
      </c>
      <c r="R19" s="73">
        <v>0.15000000000000002</v>
      </c>
      <c r="S19" s="73">
        <v>0</v>
      </c>
      <c r="T19" s="73">
        <v>0</v>
      </c>
      <c r="U19" s="73">
        <v>0</v>
      </c>
      <c r="V19" s="73">
        <v>0.05</v>
      </c>
      <c r="W19" s="73">
        <v>0</v>
      </c>
      <c r="X19" s="73">
        <v>0.6</v>
      </c>
      <c r="Y19" s="73">
        <v>0.1</v>
      </c>
      <c r="Z19" s="73">
        <v>0.1</v>
      </c>
      <c r="AA19" s="73">
        <v>0.30000000000000004</v>
      </c>
      <c r="AB19" s="73">
        <v>0</v>
      </c>
      <c r="AC19" s="73">
        <v>0</v>
      </c>
      <c r="AD19" s="73">
        <v>0</v>
      </c>
      <c r="AE19" s="73">
        <v>0.30000000000000004</v>
      </c>
      <c r="AF19" s="73">
        <v>0</v>
      </c>
      <c r="AG19" s="73">
        <v>0</v>
      </c>
      <c r="AH19" s="73">
        <v>0</v>
      </c>
      <c r="AI19" s="73">
        <v>0</v>
      </c>
      <c r="AJ19" s="73">
        <v>0</v>
      </c>
    </row>
    <row r="20" spans="1:36" ht="248" x14ac:dyDescent="0.35">
      <c r="A20" s="209" t="s">
        <v>589</v>
      </c>
      <c r="B20" s="210" t="s">
        <v>590</v>
      </c>
      <c r="C20" s="97" t="s">
        <v>591</v>
      </c>
      <c r="D20" s="113" t="s">
        <v>592</v>
      </c>
      <c r="E20" s="113" t="s">
        <v>593</v>
      </c>
      <c r="F20" s="114" t="s">
        <v>594</v>
      </c>
      <c r="G20" s="122" t="s">
        <v>433</v>
      </c>
      <c r="H20" s="122" t="s">
        <v>430</v>
      </c>
      <c r="I20" s="122" t="s">
        <v>433</v>
      </c>
      <c r="J20" s="122" t="s">
        <v>433</v>
      </c>
      <c r="K20" s="122" t="s">
        <v>433</v>
      </c>
      <c r="L20" s="122" t="s">
        <v>433</v>
      </c>
      <c r="M20" s="122" t="s">
        <v>430</v>
      </c>
      <c r="N20" s="122" t="s">
        <v>430</v>
      </c>
      <c r="O20" s="122" t="s">
        <v>433</v>
      </c>
      <c r="P20" s="122" t="s">
        <v>433</v>
      </c>
      <c r="Q20" s="122" t="s">
        <v>433</v>
      </c>
      <c r="R20" s="122" t="s">
        <v>433</v>
      </c>
      <c r="S20" s="122" t="s">
        <v>433</v>
      </c>
      <c r="T20" s="122" t="s">
        <v>433</v>
      </c>
      <c r="U20" s="122" t="e">
        <v>#N/A</v>
      </c>
      <c r="V20" s="122" t="e">
        <v>#N/A</v>
      </c>
      <c r="W20" s="122" t="s">
        <v>433</v>
      </c>
      <c r="X20" s="122" t="s">
        <v>430</v>
      </c>
      <c r="Y20" s="122" t="s">
        <v>433</v>
      </c>
      <c r="Z20" s="122" t="s">
        <v>433</v>
      </c>
      <c r="AA20" s="122" t="s">
        <v>433</v>
      </c>
      <c r="AB20" s="122" t="s">
        <v>433</v>
      </c>
      <c r="AC20" s="122" t="s">
        <v>433</v>
      </c>
      <c r="AD20" s="122" t="e">
        <v>#N/A</v>
      </c>
      <c r="AE20" s="122" t="e">
        <v>#N/A</v>
      </c>
      <c r="AF20" s="122" t="s">
        <v>433</v>
      </c>
      <c r="AG20" s="122" t="s">
        <v>433</v>
      </c>
      <c r="AH20" s="122" t="s">
        <v>433</v>
      </c>
      <c r="AI20" s="122" t="e">
        <v>#N/A</v>
      </c>
      <c r="AJ20" s="122" t="s">
        <v>433</v>
      </c>
    </row>
    <row r="21" spans="1:36" ht="77.5" x14ac:dyDescent="0.35">
      <c r="A21" s="209"/>
      <c r="B21" s="210"/>
      <c r="C21" s="83" t="s">
        <v>595</v>
      </c>
      <c r="D21" s="115" t="s">
        <v>596</v>
      </c>
      <c r="E21" s="115" t="s">
        <v>597</v>
      </c>
      <c r="F21" s="116" t="s">
        <v>598</v>
      </c>
      <c r="G21" s="122" t="s">
        <v>432</v>
      </c>
      <c r="H21" s="122" t="s">
        <v>432</v>
      </c>
      <c r="I21" s="122" t="s">
        <v>432</v>
      </c>
      <c r="J21" s="122" t="s">
        <v>432</v>
      </c>
      <c r="K21" s="122" t="e">
        <v>#N/A</v>
      </c>
      <c r="L21" s="122" t="s">
        <v>646</v>
      </c>
      <c r="M21" s="122" t="s">
        <v>431</v>
      </c>
      <c r="N21" s="122" t="s">
        <v>431</v>
      </c>
      <c r="O21" s="122" t="s">
        <v>432</v>
      </c>
      <c r="P21" s="122" t="s">
        <v>431</v>
      </c>
      <c r="Q21" s="122" t="s">
        <v>432</v>
      </c>
      <c r="R21" s="122" t="s">
        <v>431</v>
      </c>
      <c r="S21" s="122" t="s">
        <v>432</v>
      </c>
      <c r="T21" s="122" t="s">
        <v>432</v>
      </c>
      <c r="U21" s="122" t="s">
        <v>432</v>
      </c>
      <c r="V21" s="122" t="s">
        <v>520</v>
      </c>
      <c r="W21" s="122" t="s">
        <v>432</v>
      </c>
      <c r="X21" s="122" t="s">
        <v>645</v>
      </c>
      <c r="Y21" s="122" t="s">
        <v>432</v>
      </c>
      <c r="Z21" s="122" t="s">
        <v>432</v>
      </c>
      <c r="AA21" s="122" t="s">
        <v>431</v>
      </c>
      <c r="AB21" s="122" t="s">
        <v>432</v>
      </c>
      <c r="AC21" s="122" t="s">
        <v>432</v>
      </c>
      <c r="AD21" s="122" t="e">
        <v>#N/A</v>
      </c>
      <c r="AE21" s="122" t="s">
        <v>432</v>
      </c>
      <c r="AF21" s="122" t="s">
        <v>432</v>
      </c>
      <c r="AG21" s="122" t="s">
        <v>432</v>
      </c>
      <c r="AH21" s="122" t="s">
        <v>432</v>
      </c>
      <c r="AI21" s="122" t="s">
        <v>432</v>
      </c>
      <c r="AJ21" s="122" t="s">
        <v>432</v>
      </c>
    </row>
    <row r="22" spans="1:36" ht="409.5" x14ac:dyDescent="0.35">
      <c r="A22" s="209"/>
      <c r="B22" s="210"/>
      <c r="C22" s="83" t="s">
        <v>599</v>
      </c>
      <c r="D22" s="115" t="s">
        <v>600</v>
      </c>
      <c r="E22" s="115" t="s">
        <v>601</v>
      </c>
      <c r="F22" s="116" t="s">
        <v>602</v>
      </c>
      <c r="G22" s="122" t="s">
        <v>432</v>
      </c>
      <c r="H22" s="122" t="s">
        <v>432</v>
      </c>
      <c r="I22" s="122" t="s">
        <v>432</v>
      </c>
      <c r="J22" s="122" t="s">
        <v>432</v>
      </c>
      <c r="K22" s="122" t="e">
        <v>#N/A</v>
      </c>
      <c r="L22" s="122" t="s">
        <v>432</v>
      </c>
      <c r="M22" s="122" t="s">
        <v>431</v>
      </c>
      <c r="N22" s="122" t="s">
        <v>431</v>
      </c>
      <c r="O22" s="122" t="s">
        <v>432</v>
      </c>
      <c r="P22" s="122" t="s">
        <v>432</v>
      </c>
      <c r="Q22" s="122" t="s">
        <v>432</v>
      </c>
      <c r="R22" s="122" t="s">
        <v>432</v>
      </c>
      <c r="S22" s="122" t="s">
        <v>432</v>
      </c>
      <c r="T22" s="122" t="s">
        <v>432</v>
      </c>
      <c r="U22" s="122" t="s">
        <v>432</v>
      </c>
      <c r="V22" s="122" t="e">
        <v>#N/A</v>
      </c>
      <c r="W22" s="122" t="s">
        <v>432</v>
      </c>
      <c r="X22" s="122" t="s">
        <v>646</v>
      </c>
      <c r="Y22" s="122" t="s">
        <v>432</v>
      </c>
      <c r="Z22" s="122" t="s">
        <v>431</v>
      </c>
      <c r="AA22" s="122" t="s">
        <v>431</v>
      </c>
      <c r="AB22" s="122" t="s">
        <v>432</v>
      </c>
      <c r="AC22" s="122" t="s">
        <v>432</v>
      </c>
      <c r="AD22" s="122" t="e">
        <v>#N/A</v>
      </c>
      <c r="AE22" s="122" t="s">
        <v>431</v>
      </c>
      <c r="AF22" s="122" t="s">
        <v>432</v>
      </c>
      <c r="AG22" s="122" t="e">
        <v>#N/A</v>
      </c>
      <c r="AH22" s="122" t="e">
        <v>#N/A</v>
      </c>
      <c r="AI22" s="122" t="s">
        <v>432</v>
      </c>
      <c r="AJ22" s="122" t="e">
        <v>#N/A</v>
      </c>
    </row>
    <row r="23" spans="1:36" ht="409.5" x14ac:dyDescent="0.35">
      <c r="A23" s="209"/>
      <c r="B23" s="210"/>
      <c r="C23" s="83" t="s">
        <v>603</v>
      </c>
      <c r="D23" s="115" t="s">
        <v>604</v>
      </c>
      <c r="E23" s="115" t="s">
        <v>605</v>
      </c>
      <c r="F23" s="116" t="s">
        <v>606</v>
      </c>
      <c r="G23" s="122" t="s">
        <v>432</v>
      </c>
      <c r="H23" s="122" t="s">
        <v>432</v>
      </c>
      <c r="I23" s="122" t="s">
        <v>432</v>
      </c>
      <c r="J23" s="122" t="s">
        <v>432</v>
      </c>
      <c r="K23" s="122" t="e">
        <v>#N/A</v>
      </c>
      <c r="L23" s="122" t="s">
        <v>646</v>
      </c>
      <c r="M23" s="122" t="s">
        <v>431</v>
      </c>
      <c r="N23" s="122" t="s">
        <v>431</v>
      </c>
      <c r="O23" s="122" t="s">
        <v>432</v>
      </c>
      <c r="P23" s="122" t="s">
        <v>432</v>
      </c>
      <c r="Q23" s="122" t="s">
        <v>432</v>
      </c>
      <c r="R23" s="122" t="s">
        <v>520</v>
      </c>
      <c r="S23" s="122" t="s">
        <v>432</v>
      </c>
      <c r="T23" s="122" t="s">
        <v>432</v>
      </c>
      <c r="U23" s="122" t="s">
        <v>432</v>
      </c>
      <c r="V23" s="122" t="e">
        <v>#N/A</v>
      </c>
      <c r="W23" s="122" t="s">
        <v>432</v>
      </c>
      <c r="X23" s="122" t="s">
        <v>431</v>
      </c>
      <c r="Y23" s="122" t="s">
        <v>431</v>
      </c>
      <c r="Z23" s="122" t="s">
        <v>432</v>
      </c>
      <c r="AA23" s="122" t="s">
        <v>432</v>
      </c>
      <c r="AB23" s="122" t="s">
        <v>432</v>
      </c>
      <c r="AC23" s="122" t="s">
        <v>432</v>
      </c>
      <c r="AD23" s="122" t="e">
        <v>#N/A</v>
      </c>
      <c r="AE23" s="122" t="s">
        <v>431</v>
      </c>
      <c r="AF23" s="122" t="s">
        <v>432</v>
      </c>
      <c r="AG23" s="122" t="e">
        <v>#N/A</v>
      </c>
      <c r="AH23" s="122" t="s">
        <v>432</v>
      </c>
      <c r="AI23" s="122" t="s">
        <v>432</v>
      </c>
      <c r="AJ23" s="122" t="e">
        <v>#N/A</v>
      </c>
    </row>
    <row r="24" spans="1:36" ht="186" x14ac:dyDescent="0.35">
      <c r="A24" s="209"/>
      <c r="B24" s="210"/>
      <c r="C24" s="83" t="s">
        <v>607</v>
      </c>
      <c r="D24" s="115" t="s">
        <v>608</v>
      </c>
      <c r="E24" s="115" t="s">
        <v>609</v>
      </c>
      <c r="F24" s="116" t="s">
        <v>610</v>
      </c>
      <c r="G24" s="122" t="s">
        <v>432</v>
      </c>
      <c r="H24" s="122" t="s">
        <v>432</v>
      </c>
      <c r="I24" s="122" t="s">
        <v>432</v>
      </c>
      <c r="J24" s="122" t="s">
        <v>432</v>
      </c>
      <c r="K24" s="122" t="e">
        <v>#N/A</v>
      </c>
      <c r="L24" s="122" t="s">
        <v>432</v>
      </c>
      <c r="M24" s="122" t="s">
        <v>431</v>
      </c>
      <c r="N24" s="122" t="s">
        <v>431</v>
      </c>
      <c r="O24" s="122" t="s">
        <v>432</v>
      </c>
      <c r="P24" s="122" t="s">
        <v>431</v>
      </c>
      <c r="Q24" s="122" t="s">
        <v>432</v>
      </c>
      <c r="R24" s="122" t="s">
        <v>432</v>
      </c>
      <c r="S24" s="122" t="s">
        <v>432</v>
      </c>
      <c r="T24" s="122" t="s">
        <v>432</v>
      </c>
      <c r="U24" s="122" t="s">
        <v>432</v>
      </c>
      <c r="V24" s="122" t="e">
        <v>#N/A</v>
      </c>
      <c r="W24" s="122" t="s">
        <v>432</v>
      </c>
      <c r="X24" s="122" t="s">
        <v>645</v>
      </c>
      <c r="Y24" s="122" t="s">
        <v>432</v>
      </c>
      <c r="Z24" s="122" t="s">
        <v>432</v>
      </c>
      <c r="AA24" s="122" t="s">
        <v>432</v>
      </c>
      <c r="AB24" s="122" t="s">
        <v>432</v>
      </c>
      <c r="AC24" s="122" t="s">
        <v>432</v>
      </c>
      <c r="AD24" s="122" t="e">
        <v>#N/A</v>
      </c>
      <c r="AE24" s="122" t="s">
        <v>431</v>
      </c>
      <c r="AF24" s="122" t="s">
        <v>432</v>
      </c>
      <c r="AG24" s="122" t="e">
        <v>#N/A</v>
      </c>
      <c r="AH24" s="122" t="s">
        <v>432</v>
      </c>
      <c r="AI24" s="122" t="s">
        <v>432</v>
      </c>
      <c r="AJ24" s="122" t="e">
        <v>#N/A</v>
      </c>
    </row>
    <row r="25" spans="1:36" ht="310" x14ac:dyDescent="0.35">
      <c r="A25" s="211"/>
      <c r="B25" s="212"/>
      <c r="C25" s="87" t="s">
        <v>611</v>
      </c>
      <c r="D25" s="117" t="s">
        <v>612</v>
      </c>
      <c r="E25" s="117" t="s">
        <v>609</v>
      </c>
      <c r="F25" s="118" t="s">
        <v>613</v>
      </c>
      <c r="G25" s="122" t="s">
        <v>432</v>
      </c>
      <c r="H25" s="122" t="s">
        <v>432</v>
      </c>
      <c r="I25" s="122" t="s">
        <v>432</v>
      </c>
      <c r="J25" s="122" t="s">
        <v>432</v>
      </c>
      <c r="K25" s="122" t="e">
        <v>#N/A</v>
      </c>
      <c r="L25" s="122" t="s">
        <v>432</v>
      </c>
      <c r="M25" s="122" t="s">
        <v>431</v>
      </c>
      <c r="N25" s="122" t="s">
        <v>431</v>
      </c>
      <c r="O25" s="122" t="s">
        <v>432</v>
      </c>
      <c r="P25" s="122" t="s">
        <v>431</v>
      </c>
      <c r="Q25" s="122" t="s">
        <v>432</v>
      </c>
      <c r="R25" s="122" t="s">
        <v>432</v>
      </c>
      <c r="S25" s="122" t="s">
        <v>432</v>
      </c>
      <c r="T25" s="122" t="s">
        <v>432</v>
      </c>
      <c r="U25" s="122" t="s">
        <v>432</v>
      </c>
      <c r="V25" s="122" t="e">
        <v>#N/A</v>
      </c>
      <c r="W25" s="122" t="s">
        <v>432</v>
      </c>
      <c r="X25" s="122" t="s">
        <v>646</v>
      </c>
      <c r="Y25" s="122" t="s">
        <v>645</v>
      </c>
      <c r="Z25" s="122" t="s">
        <v>432</v>
      </c>
      <c r="AA25" s="122" t="s">
        <v>431</v>
      </c>
      <c r="AB25" s="122" t="s">
        <v>432</v>
      </c>
      <c r="AC25" s="122" t="s">
        <v>432</v>
      </c>
      <c r="AD25" s="122" t="e">
        <v>#N/A</v>
      </c>
      <c r="AE25" s="122" t="s">
        <v>432</v>
      </c>
      <c r="AF25" s="122" t="s">
        <v>432</v>
      </c>
      <c r="AG25" s="122" t="e">
        <v>#N/A</v>
      </c>
      <c r="AH25" s="122" t="s">
        <v>432</v>
      </c>
      <c r="AI25" s="122" t="s">
        <v>432</v>
      </c>
      <c r="AJ25" s="122" t="e">
        <v>#N/A</v>
      </c>
    </row>
    <row r="26" spans="1:36" ht="18.5" x14ac:dyDescent="0.35">
      <c r="A26" s="112" t="s">
        <v>33</v>
      </c>
      <c r="B26" s="119"/>
      <c r="C26" s="119"/>
      <c r="D26" s="119"/>
      <c r="E26" s="119"/>
      <c r="F26" s="119"/>
      <c r="G26" s="73" t="s">
        <v>519</v>
      </c>
      <c r="H26" s="73" t="s">
        <v>519</v>
      </c>
      <c r="I26" s="73" t="s">
        <v>519</v>
      </c>
      <c r="J26" s="73" t="s">
        <v>519</v>
      </c>
      <c r="K26" s="73" t="s">
        <v>519</v>
      </c>
      <c r="L26" s="73" t="s">
        <v>519</v>
      </c>
      <c r="M26" s="73" t="s">
        <v>518</v>
      </c>
      <c r="N26" s="73" t="s">
        <v>643</v>
      </c>
      <c r="O26" s="73" t="s">
        <v>519</v>
      </c>
      <c r="P26" s="73" t="s">
        <v>519</v>
      </c>
      <c r="Q26" s="73" t="s">
        <v>519</v>
      </c>
      <c r="R26" s="73" t="s">
        <v>643</v>
      </c>
      <c r="S26" s="73" t="s">
        <v>519</v>
      </c>
      <c r="T26" s="73" t="s">
        <v>519</v>
      </c>
      <c r="U26" s="73" t="s">
        <v>519</v>
      </c>
      <c r="V26" s="73" t="s">
        <v>519</v>
      </c>
      <c r="W26" s="73" t="s">
        <v>519</v>
      </c>
      <c r="X26" s="73" t="s">
        <v>518</v>
      </c>
      <c r="Y26" s="73" t="s">
        <v>519</v>
      </c>
      <c r="Z26" s="73" t="s">
        <v>519</v>
      </c>
      <c r="AA26" s="73" t="s">
        <v>519</v>
      </c>
      <c r="AB26" s="73" t="s">
        <v>519</v>
      </c>
      <c r="AC26" s="73" t="s">
        <v>519</v>
      </c>
      <c r="AD26" s="73" t="s">
        <v>519</v>
      </c>
      <c r="AE26" s="73" t="s">
        <v>519</v>
      </c>
      <c r="AF26" s="73" t="s">
        <v>519</v>
      </c>
      <c r="AG26" s="73" t="s">
        <v>519</v>
      </c>
      <c r="AH26" s="73" t="s">
        <v>519</v>
      </c>
      <c r="AI26" s="73" t="s">
        <v>519</v>
      </c>
      <c r="AJ26" s="73" t="s">
        <v>518</v>
      </c>
    </row>
    <row r="27" spans="1:36" ht="18.5" x14ac:dyDescent="0.35">
      <c r="A27" s="112"/>
      <c r="B27" s="119"/>
      <c r="C27" s="119"/>
      <c r="D27" s="119"/>
      <c r="E27" s="119"/>
      <c r="F27" s="119"/>
      <c r="G27" s="73">
        <v>0</v>
      </c>
      <c r="H27" s="73">
        <v>0</v>
      </c>
      <c r="I27" s="73">
        <v>0</v>
      </c>
      <c r="J27" s="73">
        <v>0</v>
      </c>
      <c r="K27" s="73">
        <v>0</v>
      </c>
      <c r="L27" s="73">
        <v>0</v>
      </c>
      <c r="M27" s="73">
        <v>0.83333333333333326</v>
      </c>
      <c r="N27" s="73">
        <v>0.33333333333333331</v>
      </c>
      <c r="O27" s="73">
        <v>0</v>
      </c>
      <c r="P27" s="73">
        <v>0.16666666666666666</v>
      </c>
      <c r="Q27" s="73">
        <v>0.16666666666666666</v>
      </c>
      <c r="R27" s="73">
        <v>0.25</v>
      </c>
      <c r="S27" s="73">
        <v>0</v>
      </c>
      <c r="T27" s="73">
        <v>0</v>
      </c>
      <c r="U27" s="73">
        <v>0.16666666666666666</v>
      </c>
      <c r="V27" s="73">
        <v>0.16666666666666666</v>
      </c>
      <c r="W27" s="73">
        <v>0</v>
      </c>
      <c r="X27" s="73">
        <v>0.5</v>
      </c>
      <c r="Y27" s="73">
        <v>0</v>
      </c>
      <c r="Z27" s="73">
        <v>0</v>
      </c>
      <c r="AA27" s="73">
        <v>0</v>
      </c>
      <c r="AB27" s="73">
        <v>0</v>
      </c>
      <c r="AC27" s="73">
        <v>0</v>
      </c>
      <c r="AD27" s="73">
        <v>0</v>
      </c>
      <c r="AE27" s="73">
        <v>0</v>
      </c>
      <c r="AF27" s="73">
        <v>0</v>
      </c>
      <c r="AG27" s="73">
        <v>0</v>
      </c>
      <c r="AH27" s="73">
        <v>0</v>
      </c>
      <c r="AI27" s="73">
        <v>0</v>
      </c>
      <c r="AJ27" s="73">
        <v>0.5</v>
      </c>
    </row>
    <row r="28" spans="1:36" ht="217" x14ac:dyDescent="0.35">
      <c r="A28" s="201" t="s">
        <v>614</v>
      </c>
      <c r="B28" s="203" t="s">
        <v>615</v>
      </c>
      <c r="C28" s="35" t="s">
        <v>616</v>
      </c>
      <c r="D28" s="120" t="s">
        <v>617</v>
      </c>
      <c r="E28" s="120" t="s">
        <v>618</v>
      </c>
      <c r="F28" s="120" t="s">
        <v>619</v>
      </c>
      <c r="G28" s="122" t="s">
        <v>433</v>
      </c>
      <c r="H28" s="122" t="s">
        <v>433</v>
      </c>
      <c r="I28" s="122" t="s">
        <v>433</v>
      </c>
      <c r="J28" s="122" t="s">
        <v>433</v>
      </c>
      <c r="K28" s="122" t="s">
        <v>433</v>
      </c>
      <c r="L28" s="122" t="s">
        <v>433</v>
      </c>
      <c r="M28" s="122" t="s">
        <v>430</v>
      </c>
      <c r="N28" s="122" t="s">
        <v>433</v>
      </c>
      <c r="O28" s="122" t="s">
        <v>433</v>
      </c>
      <c r="P28" s="122" t="s">
        <v>433</v>
      </c>
      <c r="Q28" s="122" t="s">
        <v>433</v>
      </c>
      <c r="R28" s="122" t="s">
        <v>433</v>
      </c>
      <c r="S28" s="122" t="s">
        <v>433</v>
      </c>
      <c r="T28" s="122" t="s">
        <v>433</v>
      </c>
      <c r="U28" s="122" t="e">
        <v>#N/A</v>
      </c>
      <c r="V28" s="122" t="e">
        <v>#N/A</v>
      </c>
      <c r="W28" s="122" t="s">
        <v>433</v>
      </c>
      <c r="X28" s="122" t="s">
        <v>430</v>
      </c>
      <c r="Y28" s="122" t="s">
        <v>433</v>
      </c>
      <c r="Z28" s="122" t="s">
        <v>433</v>
      </c>
      <c r="AA28" s="122" t="s">
        <v>433</v>
      </c>
      <c r="AB28" s="122" t="s">
        <v>433</v>
      </c>
      <c r="AC28" s="122" t="s">
        <v>433</v>
      </c>
      <c r="AD28" s="122" t="e">
        <v>#N/A</v>
      </c>
      <c r="AE28" s="122" t="e">
        <v>#N/A</v>
      </c>
      <c r="AF28" s="122" t="s">
        <v>433</v>
      </c>
      <c r="AG28" s="122" t="s">
        <v>433</v>
      </c>
      <c r="AH28" s="122" t="s">
        <v>433</v>
      </c>
      <c r="AI28" s="122" t="e">
        <v>#N/A</v>
      </c>
      <c r="AJ28" s="122" t="s">
        <v>430</v>
      </c>
    </row>
    <row r="29" spans="1:36" ht="93" x14ac:dyDescent="0.35">
      <c r="A29" s="202"/>
      <c r="B29" s="204"/>
      <c r="C29" s="35" t="s">
        <v>620</v>
      </c>
      <c r="D29" s="117" t="s">
        <v>621</v>
      </c>
      <c r="E29" s="117" t="s">
        <v>622</v>
      </c>
      <c r="F29" s="117" t="s">
        <v>623</v>
      </c>
      <c r="G29" s="122" t="s">
        <v>432</v>
      </c>
      <c r="H29" s="122" t="s">
        <v>432</v>
      </c>
      <c r="I29" s="122" t="s">
        <v>432</v>
      </c>
      <c r="J29" s="122" t="s">
        <v>432</v>
      </c>
      <c r="K29" s="122" t="e">
        <v>#N/A</v>
      </c>
      <c r="L29" s="122" t="s">
        <v>432</v>
      </c>
      <c r="M29" s="122" t="s">
        <v>431</v>
      </c>
      <c r="N29" s="122" t="s">
        <v>431</v>
      </c>
      <c r="O29" s="122" t="s">
        <v>432</v>
      </c>
      <c r="P29" s="122" t="s">
        <v>432</v>
      </c>
      <c r="Q29" s="122" t="s">
        <v>432</v>
      </c>
      <c r="R29" s="122" t="s">
        <v>520</v>
      </c>
      <c r="S29" s="122" t="s">
        <v>432</v>
      </c>
      <c r="T29" s="122" t="s">
        <v>432</v>
      </c>
      <c r="U29" s="122" t="s">
        <v>432</v>
      </c>
      <c r="V29" s="122" t="e">
        <v>#N/A</v>
      </c>
      <c r="W29" s="122" t="s">
        <v>432</v>
      </c>
      <c r="X29" s="122" t="s">
        <v>645</v>
      </c>
      <c r="Y29" s="122" t="s">
        <v>432</v>
      </c>
      <c r="Z29" s="122" t="s">
        <v>432</v>
      </c>
      <c r="AA29" s="122" t="s">
        <v>432</v>
      </c>
      <c r="AB29" s="122" t="s">
        <v>432</v>
      </c>
      <c r="AC29" s="122" t="s">
        <v>432</v>
      </c>
      <c r="AD29" s="122" t="e">
        <v>#N/A</v>
      </c>
      <c r="AE29" s="122" t="s">
        <v>432</v>
      </c>
      <c r="AF29" s="122" t="s">
        <v>432</v>
      </c>
      <c r="AG29" s="122" t="s">
        <v>432</v>
      </c>
      <c r="AH29" s="122" t="s">
        <v>432</v>
      </c>
      <c r="AI29" s="122" t="s">
        <v>432</v>
      </c>
      <c r="AJ29" s="122" t="e">
        <v>#N/A</v>
      </c>
    </row>
    <row r="30" spans="1:36" ht="139.5" x14ac:dyDescent="0.35">
      <c r="A30" s="202"/>
      <c r="B30" s="204"/>
      <c r="C30" s="35" t="s">
        <v>624</v>
      </c>
      <c r="D30" s="117" t="s">
        <v>625</v>
      </c>
      <c r="E30" s="117" t="s">
        <v>626</v>
      </c>
      <c r="F30" s="117" t="s">
        <v>627</v>
      </c>
      <c r="G30" s="122" t="s">
        <v>432</v>
      </c>
      <c r="H30" s="122" t="s">
        <v>432</v>
      </c>
      <c r="I30" s="122" t="s">
        <v>432</v>
      </c>
      <c r="J30" s="122" t="s">
        <v>432</v>
      </c>
      <c r="K30" s="122" t="e">
        <v>#N/A</v>
      </c>
      <c r="L30" s="122" t="s">
        <v>432</v>
      </c>
      <c r="M30" s="122" t="s">
        <v>431</v>
      </c>
      <c r="N30" s="122" t="s">
        <v>431</v>
      </c>
      <c r="O30" s="122" t="s">
        <v>432</v>
      </c>
      <c r="P30" s="122" t="s">
        <v>431</v>
      </c>
      <c r="Q30" s="122" t="s">
        <v>431</v>
      </c>
      <c r="R30" s="122" t="s">
        <v>431</v>
      </c>
      <c r="S30" s="122" t="s">
        <v>432</v>
      </c>
      <c r="T30" s="122" t="s">
        <v>432</v>
      </c>
      <c r="U30" s="122" t="s">
        <v>431</v>
      </c>
      <c r="V30" s="122" t="s">
        <v>431</v>
      </c>
      <c r="W30" s="122" t="s">
        <v>432</v>
      </c>
      <c r="X30" s="122" t="s">
        <v>646</v>
      </c>
      <c r="Y30" s="122" t="s">
        <v>432</v>
      </c>
      <c r="Z30" s="122" t="s">
        <v>432</v>
      </c>
      <c r="AA30" s="122" t="s">
        <v>432</v>
      </c>
      <c r="AB30" s="122" t="s">
        <v>432</v>
      </c>
      <c r="AC30" s="122" t="s">
        <v>432</v>
      </c>
      <c r="AD30" s="122" t="e">
        <v>#N/A</v>
      </c>
      <c r="AE30" s="122" t="s">
        <v>432</v>
      </c>
      <c r="AF30" s="122" t="s">
        <v>432</v>
      </c>
      <c r="AG30" s="122" t="e">
        <v>#N/A</v>
      </c>
      <c r="AH30" s="122" t="e">
        <v>#N/A</v>
      </c>
      <c r="AI30" s="122" t="s">
        <v>432</v>
      </c>
      <c r="AJ30" s="122" t="e">
        <v>#N/A</v>
      </c>
    </row>
    <row r="31" spans="1:36" ht="248" x14ac:dyDescent="0.35">
      <c r="A31" s="202"/>
      <c r="B31" s="204"/>
      <c r="C31" s="35" t="s">
        <v>628</v>
      </c>
      <c r="D31" s="117" t="s">
        <v>629</v>
      </c>
      <c r="E31" s="117" t="s">
        <v>630</v>
      </c>
      <c r="F31" s="117" t="s">
        <v>631</v>
      </c>
      <c r="G31" s="122" t="s">
        <v>432</v>
      </c>
      <c r="H31" s="122" t="s">
        <v>432</v>
      </c>
      <c r="I31" s="122" t="s">
        <v>432</v>
      </c>
      <c r="J31" s="122" t="s">
        <v>432</v>
      </c>
      <c r="K31" s="122" t="e">
        <v>#N/A</v>
      </c>
      <c r="L31" s="122" t="s">
        <v>432</v>
      </c>
      <c r="M31" s="122" t="s">
        <v>432</v>
      </c>
      <c r="N31" s="122" t="s">
        <v>432</v>
      </c>
      <c r="O31" s="122" t="s">
        <v>432</v>
      </c>
      <c r="P31" s="122" t="s">
        <v>432</v>
      </c>
      <c r="Q31" s="122" t="s">
        <v>432</v>
      </c>
      <c r="R31" s="122" t="s">
        <v>432</v>
      </c>
      <c r="S31" s="122" t="s">
        <v>432</v>
      </c>
      <c r="T31" s="122" t="s">
        <v>432</v>
      </c>
      <c r="U31" s="122" t="s">
        <v>432</v>
      </c>
      <c r="V31" s="122" t="e">
        <v>#N/A</v>
      </c>
      <c r="W31" s="122" t="s">
        <v>432</v>
      </c>
      <c r="X31" s="122" t="s">
        <v>432</v>
      </c>
      <c r="Y31" s="122" t="s">
        <v>432</v>
      </c>
      <c r="Z31" s="122" t="s">
        <v>432</v>
      </c>
      <c r="AA31" s="122" t="s">
        <v>432</v>
      </c>
      <c r="AB31" s="122" t="s">
        <v>432</v>
      </c>
      <c r="AC31" s="122" t="s">
        <v>432</v>
      </c>
      <c r="AD31" s="122" t="e">
        <v>#N/A</v>
      </c>
      <c r="AE31" s="122" t="s">
        <v>432</v>
      </c>
      <c r="AF31" s="122" t="s">
        <v>432</v>
      </c>
      <c r="AG31" s="122" t="s">
        <v>432</v>
      </c>
      <c r="AH31" s="122" t="s">
        <v>432</v>
      </c>
      <c r="AI31" s="122" t="s">
        <v>432</v>
      </c>
      <c r="AJ31" s="122" t="e">
        <v>#N/A</v>
      </c>
    </row>
    <row r="32" spans="1:36" ht="18.5" x14ac:dyDescent="0.35">
      <c r="A32" s="112" t="s">
        <v>35</v>
      </c>
      <c r="B32" s="119"/>
      <c r="C32" s="119"/>
      <c r="D32" s="119"/>
      <c r="E32" s="119"/>
      <c r="F32" s="119"/>
      <c r="G32" s="73" t="s">
        <v>643</v>
      </c>
      <c r="H32" s="73" t="s">
        <v>519</v>
      </c>
      <c r="I32" s="73" t="s">
        <v>519</v>
      </c>
      <c r="J32" s="73" t="s">
        <v>519</v>
      </c>
      <c r="K32" s="73" t="s">
        <v>519</v>
      </c>
      <c r="L32" s="73" t="s">
        <v>519</v>
      </c>
      <c r="M32" s="73" t="s">
        <v>518</v>
      </c>
      <c r="N32" s="73" t="s">
        <v>518</v>
      </c>
      <c r="O32" s="73" t="s">
        <v>518</v>
      </c>
      <c r="P32" s="73" t="s">
        <v>518</v>
      </c>
      <c r="Q32" s="73" t="s">
        <v>518</v>
      </c>
      <c r="R32" s="73" t="s">
        <v>519</v>
      </c>
      <c r="S32" s="73" t="s">
        <v>518</v>
      </c>
      <c r="T32" s="73" t="s">
        <v>519</v>
      </c>
      <c r="U32" s="73" t="s">
        <v>518</v>
      </c>
      <c r="V32" s="73" t="s">
        <v>518</v>
      </c>
      <c r="W32" s="73" t="s">
        <v>643</v>
      </c>
      <c r="X32" s="73" t="s">
        <v>519</v>
      </c>
      <c r="Y32" s="73" t="s">
        <v>518</v>
      </c>
      <c r="Z32" s="73" t="s">
        <v>518</v>
      </c>
      <c r="AA32" s="73" t="s">
        <v>643</v>
      </c>
      <c r="AB32" s="73" t="s">
        <v>519</v>
      </c>
      <c r="AC32" s="73" t="s">
        <v>519</v>
      </c>
      <c r="AD32" s="73" t="s">
        <v>519</v>
      </c>
      <c r="AE32" s="73" t="s">
        <v>518</v>
      </c>
      <c r="AF32" s="73" t="s">
        <v>643</v>
      </c>
      <c r="AG32" s="73" t="s">
        <v>519</v>
      </c>
      <c r="AH32" s="73" t="s">
        <v>519</v>
      </c>
      <c r="AI32" s="73" t="s">
        <v>643</v>
      </c>
      <c r="AJ32" s="73" t="s">
        <v>519</v>
      </c>
    </row>
    <row r="33" spans="1:36" ht="18.5" x14ac:dyDescent="0.35">
      <c r="A33" s="112"/>
      <c r="B33" s="119"/>
      <c r="C33" s="119"/>
      <c r="D33" s="119"/>
      <c r="E33" s="119"/>
      <c r="F33" s="119"/>
      <c r="G33" s="73">
        <v>0.25</v>
      </c>
      <c r="H33" s="73">
        <v>0</v>
      </c>
      <c r="I33" s="73">
        <v>0</v>
      </c>
      <c r="J33" s="73">
        <v>0</v>
      </c>
      <c r="K33" s="73">
        <v>0</v>
      </c>
      <c r="L33" s="73">
        <v>0</v>
      </c>
      <c r="M33" s="73">
        <v>0.5</v>
      </c>
      <c r="N33" s="73">
        <v>0.5</v>
      </c>
      <c r="O33" s="73">
        <v>0.75</v>
      </c>
      <c r="P33" s="73">
        <v>1</v>
      </c>
      <c r="Q33" s="73">
        <v>0.5</v>
      </c>
      <c r="R33" s="73">
        <v>0</v>
      </c>
      <c r="S33" s="73">
        <v>0.75</v>
      </c>
      <c r="T33" s="73">
        <v>0</v>
      </c>
      <c r="U33" s="73">
        <v>0.5</v>
      </c>
      <c r="V33" s="73">
        <v>0.5</v>
      </c>
      <c r="W33" s="73">
        <v>0.25</v>
      </c>
      <c r="X33" s="73">
        <v>0</v>
      </c>
      <c r="Y33" s="73">
        <v>1</v>
      </c>
      <c r="Z33" s="73">
        <v>0.5</v>
      </c>
      <c r="AA33" s="73">
        <v>0.25</v>
      </c>
      <c r="AB33" s="73">
        <v>0.125</v>
      </c>
      <c r="AC33" s="73">
        <v>0</v>
      </c>
      <c r="AD33" s="73">
        <v>0</v>
      </c>
      <c r="AE33" s="73">
        <v>0.75</v>
      </c>
      <c r="AF33" s="73">
        <v>0.25</v>
      </c>
      <c r="AG33" s="73">
        <v>0</v>
      </c>
      <c r="AH33" s="73">
        <v>0</v>
      </c>
      <c r="AI33" s="73">
        <v>0.25</v>
      </c>
      <c r="AJ33" s="73">
        <v>0</v>
      </c>
    </row>
    <row r="34" spans="1:36" ht="155" x14ac:dyDescent="0.35">
      <c r="A34" s="201" t="s">
        <v>36</v>
      </c>
      <c r="B34" s="203" t="s">
        <v>632</v>
      </c>
      <c r="C34" s="35" t="s">
        <v>633</v>
      </c>
      <c r="D34" s="120" t="s">
        <v>634</v>
      </c>
      <c r="E34" s="120" t="s">
        <v>559</v>
      </c>
      <c r="F34" s="120" t="s">
        <v>560</v>
      </c>
      <c r="G34" s="122" t="s">
        <v>432</v>
      </c>
      <c r="H34" s="122" t="s">
        <v>432</v>
      </c>
      <c r="I34" s="122" t="s">
        <v>432</v>
      </c>
      <c r="J34" s="122" t="s">
        <v>432</v>
      </c>
      <c r="K34" s="122" t="e">
        <v>#N/A</v>
      </c>
      <c r="L34" s="122" t="s">
        <v>432</v>
      </c>
      <c r="M34" s="122" t="s">
        <v>431</v>
      </c>
      <c r="N34" s="122" t="s">
        <v>431</v>
      </c>
      <c r="O34" s="122" t="s">
        <v>520</v>
      </c>
      <c r="P34" s="122" t="s">
        <v>431</v>
      </c>
      <c r="Q34" s="122" t="s">
        <v>432</v>
      </c>
      <c r="R34" s="122" t="s">
        <v>432</v>
      </c>
      <c r="S34" s="122" t="s">
        <v>520</v>
      </c>
      <c r="T34" s="122" t="s">
        <v>432</v>
      </c>
      <c r="U34" s="122" t="s">
        <v>432</v>
      </c>
      <c r="V34" s="122" t="e">
        <v>#N/A</v>
      </c>
      <c r="W34" s="122" t="s">
        <v>432</v>
      </c>
      <c r="X34" s="122" t="s">
        <v>432</v>
      </c>
      <c r="Y34" s="122" t="s">
        <v>431</v>
      </c>
      <c r="Z34" s="122" t="s">
        <v>432</v>
      </c>
      <c r="AA34" s="122" t="s">
        <v>432</v>
      </c>
      <c r="AB34" s="122" t="s">
        <v>432</v>
      </c>
      <c r="AC34" s="122" t="s">
        <v>432</v>
      </c>
      <c r="AD34" s="122" t="s">
        <v>432</v>
      </c>
      <c r="AE34" s="122" t="s">
        <v>431</v>
      </c>
      <c r="AF34" s="122" t="s">
        <v>432</v>
      </c>
      <c r="AG34" s="122" t="e">
        <v>#N/A</v>
      </c>
      <c r="AH34" s="122" t="s">
        <v>432</v>
      </c>
      <c r="AI34" s="122" t="s">
        <v>432</v>
      </c>
      <c r="AJ34" s="122" t="e">
        <v>#N/A</v>
      </c>
    </row>
    <row r="35" spans="1:36" ht="232.5" x14ac:dyDescent="0.35">
      <c r="A35" s="202"/>
      <c r="B35" s="204"/>
      <c r="C35" s="35" t="s">
        <v>635</v>
      </c>
      <c r="D35" s="117" t="s">
        <v>636</v>
      </c>
      <c r="E35" s="117" t="s">
        <v>637</v>
      </c>
      <c r="F35" s="117" t="s">
        <v>638</v>
      </c>
      <c r="G35" s="122" t="s">
        <v>432</v>
      </c>
      <c r="H35" s="122" t="s">
        <v>645</v>
      </c>
      <c r="I35" s="122" t="s">
        <v>432</v>
      </c>
      <c r="J35" s="122" t="s">
        <v>432</v>
      </c>
      <c r="K35" s="122" t="e">
        <v>#N/A</v>
      </c>
      <c r="L35" s="122" t="s">
        <v>432</v>
      </c>
      <c r="M35" s="122" t="s">
        <v>432</v>
      </c>
      <c r="N35" s="122" t="s">
        <v>432</v>
      </c>
      <c r="O35" s="122" t="s">
        <v>431</v>
      </c>
      <c r="P35" s="122" t="s">
        <v>431</v>
      </c>
      <c r="Q35" s="122" t="s">
        <v>431</v>
      </c>
      <c r="R35" s="122" t="s">
        <v>432</v>
      </c>
      <c r="S35" s="122" t="s">
        <v>431</v>
      </c>
      <c r="T35" s="122" t="s">
        <v>432</v>
      </c>
      <c r="U35" s="122" t="s">
        <v>431</v>
      </c>
      <c r="V35" s="122" t="s">
        <v>431</v>
      </c>
      <c r="W35" s="122" t="s">
        <v>432</v>
      </c>
      <c r="X35" s="122" t="s">
        <v>432</v>
      </c>
      <c r="Y35" s="122" t="s">
        <v>431</v>
      </c>
      <c r="Z35" s="122" t="s">
        <v>431</v>
      </c>
      <c r="AA35" s="122" t="s">
        <v>432</v>
      </c>
      <c r="AB35" s="122" t="s">
        <v>432</v>
      </c>
      <c r="AC35" s="122" t="s">
        <v>432</v>
      </c>
      <c r="AD35" s="122" t="e">
        <v>#N/A</v>
      </c>
      <c r="AE35" s="122" t="s">
        <v>432</v>
      </c>
      <c r="AF35" s="122" t="s">
        <v>432</v>
      </c>
      <c r="AG35" s="122" t="e">
        <v>#N/A</v>
      </c>
      <c r="AH35" s="122" t="e">
        <v>#N/A</v>
      </c>
      <c r="AI35" s="122" t="s">
        <v>432</v>
      </c>
      <c r="AJ35" s="122" t="e">
        <v>#N/A</v>
      </c>
    </row>
    <row r="36" spans="1:36" ht="341" x14ac:dyDescent="0.35">
      <c r="A36" s="202"/>
      <c r="B36" s="204"/>
      <c r="C36" s="35" t="s">
        <v>639</v>
      </c>
      <c r="D36" s="117" t="s">
        <v>640</v>
      </c>
      <c r="E36" s="117" t="s">
        <v>641</v>
      </c>
      <c r="F36" s="117" t="s">
        <v>642</v>
      </c>
      <c r="G36" s="122" t="s">
        <v>431</v>
      </c>
      <c r="H36" s="122" t="s">
        <v>645</v>
      </c>
      <c r="I36" s="122" t="s">
        <v>432</v>
      </c>
      <c r="J36" s="122" t="e">
        <v>#N/A</v>
      </c>
      <c r="K36" s="122" t="e">
        <v>#N/A</v>
      </c>
      <c r="L36" s="122" t="s">
        <v>645</v>
      </c>
      <c r="M36" s="122" t="s">
        <v>432</v>
      </c>
      <c r="N36" s="122" t="s">
        <v>432</v>
      </c>
      <c r="O36" s="122" t="s">
        <v>431</v>
      </c>
      <c r="P36" s="122" t="s">
        <v>431</v>
      </c>
      <c r="Q36" s="122" t="s">
        <v>431</v>
      </c>
      <c r="R36" s="122" t="s">
        <v>432</v>
      </c>
      <c r="S36" s="122" t="s">
        <v>431</v>
      </c>
      <c r="T36" s="122" t="s">
        <v>432</v>
      </c>
      <c r="U36" s="122" t="s">
        <v>431</v>
      </c>
      <c r="V36" s="122" t="s">
        <v>431</v>
      </c>
      <c r="W36" s="122" t="s">
        <v>431</v>
      </c>
      <c r="X36" s="122" t="s">
        <v>646</v>
      </c>
      <c r="Y36" s="122" t="s">
        <v>431</v>
      </c>
      <c r="Z36" s="122" t="s">
        <v>431</v>
      </c>
      <c r="AA36" s="122" t="s">
        <v>431</v>
      </c>
      <c r="AB36" s="122" t="s">
        <v>520</v>
      </c>
      <c r="AC36" s="122" t="s">
        <v>432</v>
      </c>
      <c r="AD36" s="122" t="s">
        <v>432</v>
      </c>
      <c r="AE36" s="122" t="s">
        <v>431</v>
      </c>
      <c r="AF36" s="122" t="s">
        <v>431</v>
      </c>
      <c r="AG36" s="122" t="s">
        <v>647</v>
      </c>
      <c r="AH36" s="122" t="s">
        <v>432</v>
      </c>
      <c r="AI36" s="122" t="s">
        <v>431</v>
      </c>
      <c r="AJ36" s="122" t="e">
        <v>#N/A</v>
      </c>
    </row>
  </sheetData>
  <mergeCells count="10">
    <mergeCell ref="A28:A31"/>
    <mergeCell ref="B28:B31"/>
    <mergeCell ref="A34:A36"/>
    <mergeCell ref="B34:B36"/>
    <mergeCell ref="A4:A9"/>
    <mergeCell ref="B4:B9"/>
    <mergeCell ref="A13:A17"/>
    <mergeCell ref="B13:B17"/>
    <mergeCell ref="A20:A25"/>
    <mergeCell ref="B20:B25"/>
  </mergeCells>
  <conditionalFormatting sqref="G2">
    <cfRule type="containsText" dxfId="749" priority="763" operator="containsText" text="Intermediate">
      <formula>NOT(ISERROR(SEARCH("Intermediate",G2)))</formula>
    </cfRule>
    <cfRule type="containsText" dxfId="748" priority="774" operator="containsText" text="Fail">
      <formula>NOT(ISERROR(SEARCH("Fail",G2)))</formula>
    </cfRule>
    <cfRule type="containsText" dxfId="747" priority="775" operator="containsText" text="Pass">
      <formula>NOT(ISERROR(SEARCH("Pass",G2)))</formula>
    </cfRule>
  </conditionalFormatting>
  <conditionalFormatting sqref="G3">
    <cfRule type="cellIs" dxfId="746" priority="772" operator="lessThan">
      <formula>0.5</formula>
    </cfRule>
    <cfRule type="cellIs" dxfId="745" priority="773" operator="greaterThanOrEqual">
      <formula>0.5</formula>
    </cfRule>
  </conditionalFormatting>
  <conditionalFormatting sqref="G19">
    <cfRule type="cellIs" dxfId="744" priority="768" operator="lessThan">
      <formula>0.5</formula>
    </cfRule>
    <cfRule type="cellIs" dxfId="743" priority="769" operator="greaterThanOrEqual">
      <formula>0.5</formula>
    </cfRule>
  </conditionalFormatting>
  <conditionalFormatting sqref="G11">
    <cfRule type="cellIs" dxfId="742" priority="770" operator="lessThan">
      <formula>0.5</formula>
    </cfRule>
    <cfRule type="cellIs" dxfId="741" priority="771" operator="greaterThanOrEqual">
      <formula>0.5</formula>
    </cfRule>
  </conditionalFormatting>
  <conditionalFormatting sqref="G27">
    <cfRule type="cellIs" dxfId="740" priority="766" operator="lessThan">
      <formula>0.5</formula>
    </cfRule>
    <cfRule type="cellIs" dxfId="739" priority="767" operator="greaterThanOrEqual">
      <formula>0.5</formula>
    </cfRule>
  </conditionalFormatting>
  <conditionalFormatting sqref="G33">
    <cfRule type="cellIs" dxfId="738" priority="764" operator="lessThan">
      <formula>0.5</formula>
    </cfRule>
    <cfRule type="cellIs" dxfId="737" priority="765" operator="greaterThanOrEqual">
      <formula>0.5</formula>
    </cfRule>
  </conditionalFormatting>
  <conditionalFormatting sqref="G10">
    <cfRule type="containsText" dxfId="736" priority="760" operator="containsText" text="Intermediate">
      <formula>NOT(ISERROR(SEARCH("Intermediate",G10)))</formula>
    </cfRule>
    <cfRule type="containsText" dxfId="735" priority="761" operator="containsText" text="Fail">
      <formula>NOT(ISERROR(SEARCH("Fail",G10)))</formula>
    </cfRule>
    <cfRule type="containsText" dxfId="734" priority="762" operator="containsText" text="Pass">
      <formula>NOT(ISERROR(SEARCH("Pass",G10)))</formula>
    </cfRule>
  </conditionalFormatting>
  <conditionalFormatting sqref="G18">
    <cfRule type="containsText" dxfId="733" priority="757" operator="containsText" text="Intermediate">
      <formula>NOT(ISERROR(SEARCH("Intermediate",G18)))</formula>
    </cfRule>
    <cfRule type="containsText" dxfId="732" priority="758" operator="containsText" text="Fail">
      <formula>NOT(ISERROR(SEARCH("Fail",G18)))</formula>
    </cfRule>
    <cfRule type="containsText" dxfId="731" priority="759" operator="containsText" text="Pass">
      <formula>NOT(ISERROR(SEARCH("Pass",G18)))</formula>
    </cfRule>
  </conditionalFormatting>
  <conditionalFormatting sqref="G26">
    <cfRule type="containsText" dxfId="730" priority="754" operator="containsText" text="Intermediate">
      <formula>NOT(ISERROR(SEARCH("Intermediate",G26)))</formula>
    </cfRule>
    <cfRule type="containsText" dxfId="729" priority="755" operator="containsText" text="Fail">
      <formula>NOT(ISERROR(SEARCH("Fail",G26)))</formula>
    </cfRule>
    <cfRule type="containsText" dxfId="728" priority="756" operator="containsText" text="Pass">
      <formula>NOT(ISERROR(SEARCH("Pass",G26)))</formula>
    </cfRule>
  </conditionalFormatting>
  <conditionalFormatting sqref="G32">
    <cfRule type="containsText" dxfId="727" priority="751" operator="containsText" text="Intermediate">
      <formula>NOT(ISERROR(SEARCH("Intermediate",G32)))</formula>
    </cfRule>
    <cfRule type="containsText" dxfId="726" priority="752" operator="containsText" text="Fail">
      <formula>NOT(ISERROR(SEARCH("Fail",G32)))</formula>
    </cfRule>
    <cfRule type="containsText" dxfId="725" priority="753" operator="containsText" text="Pass">
      <formula>NOT(ISERROR(SEARCH("Pass",G32)))</formula>
    </cfRule>
  </conditionalFormatting>
  <conditionalFormatting sqref="H2">
    <cfRule type="containsText" dxfId="724" priority="738" operator="containsText" text="Intermediate">
      <formula>NOT(ISERROR(SEARCH("Intermediate",H2)))</formula>
    </cfRule>
    <cfRule type="containsText" dxfId="723" priority="749" operator="containsText" text="Fail">
      <formula>NOT(ISERROR(SEARCH("Fail",H2)))</formula>
    </cfRule>
    <cfRule type="containsText" dxfId="722" priority="750" operator="containsText" text="Pass">
      <formula>NOT(ISERROR(SEARCH("Pass",H2)))</formula>
    </cfRule>
  </conditionalFormatting>
  <conditionalFormatting sqref="H3">
    <cfRule type="cellIs" dxfId="721" priority="747" operator="lessThan">
      <formula>0.5</formula>
    </cfRule>
    <cfRule type="cellIs" dxfId="720" priority="748" operator="greaterThanOrEqual">
      <formula>0.5</formula>
    </cfRule>
  </conditionalFormatting>
  <conditionalFormatting sqref="H19">
    <cfRule type="cellIs" dxfId="719" priority="743" operator="lessThan">
      <formula>0.5</formula>
    </cfRule>
    <cfRule type="cellIs" dxfId="718" priority="744" operator="greaterThanOrEqual">
      <formula>0.5</formula>
    </cfRule>
  </conditionalFormatting>
  <conditionalFormatting sqref="H11">
    <cfRule type="cellIs" dxfId="717" priority="745" operator="lessThan">
      <formula>0.5</formula>
    </cfRule>
    <cfRule type="cellIs" dxfId="716" priority="746" operator="greaterThanOrEqual">
      <formula>0.5</formula>
    </cfRule>
  </conditionalFormatting>
  <conditionalFormatting sqref="H27">
    <cfRule type="cellIs" dxfId="715" priority="741" operator="lessThan">
      <formula>0.5</formula>
    </cfRule>
    <cfRule type="cellIs" dxfId="714" priority="742" operator="greaterThanOrEqual">
      <formula>0.5</formula>
    </cfRule>
  </conditionalFormatting>
  <conditionalFormatting sqref="H33">
    <cfRule type="cellIs" dxfId="713" priority="739" operator="lessThan">
      <formula>0.5</formula>
    </cfRule>
    <cfRule type="cellIs" dxfId="712" priority="740" operator="greaterThanOrEqual">
      <formula>0.5</formula>
    </cfRule>
  </conditionalFormatting>
  <conditionalFormatting sqref="H10">
    <cfRule type="containsText" dxfId="711" priority="735" operator="containsText" text="Intermediate">
      <formula>NOT(ISERROR(SEARCH("Intermediate",H10)))</formula>
    </cfRule>
    <cfRule type="containsText" dxfId="710" priority="736" operator="containsText" text="Fail">
      <formula>NOT(ISERROR(SEARCH("Fail",H10)))</formula>
    </cfRule>
    <cfRule type="containsText" dxfId="709" priority="737" operator="containsText" text="Pass">
      <formula>NOT(ISERROR(SEARCH("Pass",H10)))</formula>
    </cfRule>
  </conditionalFormatting>
  <conditionalFormatting sqref="H18">
    <cfRule type="containsText" dxfId="708" priority="732" operator="containsText" text="Intermediate">
      <formula>NOT(ISERROR(SEARCH("Intermediate",H18)))</formula>
    </cfRule>
    <cfRule type="containsText" dxfId="707" priority="733" operator="containsText" text="Fail">
      <formula>NOT(ISERROR(SEARCH("Fail",H18)))</formula>
    </cfRule>
    <cfRule type="containsText" dxfId="706" priority="734" operator="containsText" text="Pass">
      <formula>NOT(ISERROR(SEARCH("Pass",H18)))</formula>
    </cfRule>
  </conditionalFormatting>
  <conditionalFormatting sqref="H26">
    <cfRule type="containsText" dxfId="705" priority="729" operator="containsText" text="Intermediate">
      <formula>NOT(ISERROR(SEARCH("Intermediate",H26)))</formula>
    </cfRule>
    <cfRule type="containsText" dxfId="704" priority="730" operator="containsText" text="Fail">
      <formula>NOT(ISERROR(SEARCH("Fail",H26)))</formula>
    </cfRule>
    <cfRule type="containsText" dxfId="703" priority="731" operator="containsText" text="Pass">
      <formula>NOT(ISERROR(SEARCH("Pass",H26)))</formula>
    </cfRule>
  </conditionalFormatting>
  <conditionalFormatting sqref="H32">
    <cfRule type="containsText" dxfId="702" priority="726" operator="containsText" text="Intermediate">
      <formula>NOT(ISERROR(SEARCH("Intermediate",H32)))</formula>
    </cfRule>
    <cfRule type="containsText" dxfId="701" priority="727" operator="containsText" text="Fail">
      <formula>NOT(ISERROR(SEARCH("Fail",H32)))</formula>
    </cfRule>
    <cfRule type="containsText" dxfId="700" priority="728" operator="containsText" text="Pass">
      <formula>NOT(ISERROR(SEARCH("Pass",H32)))</formula>
    </cfRule>
  </conditionalFormatting>
  <conditionalFormatting sqref="I2">
    <cfRule type="containsText" dxfId="699" priority="713" operator="containsText" text="Intermediate">
      <formula>NOT(ISERROR(SEARCH("Intermediate",I2)))</formula>
    </cfRule>
    <cfRule type="containsText" dxfId="698" priority="724" operator="containsText" text="Fail">
      <formula>NOT(ISERROR(SEARCH("Fail",I2)))</formula>
    </cfRule>
    <cfRule type="containsText" dxfId="697" priority="725" operator="containsText" text="Pass">
      <formula>NOT(ISERROR(SEARCH("Pass",I2)))</formula>
    </cfRule>
  </conditionalFormatting>
  <conditionalFormatting sqref="I3">
    <cfRule type="cellIs" dxfId="696" priority="722" operator="lessThan">
      <formula>0.5</formula>
    </cfRule>
    <cfRule type="cellIs" dxfId="695" priority="723" operator="greaterThanOrEqual">
      <formula>0.5</formula>
    </cfRule>
  </conditionalFormatting>
  <conditionalFormatting sqref="I19">
    <cfRule type="cellIs" dxfId="694" priority="718" operator="lessThan">
      <formula>0.5</formula>
    </cfRule>
    <cfRule type="cellIs" dxfId="693" priority="719" operator="greaterThanOrEqual">
      <formula>0.5</formula>
    </cfRule>
  </conditionalFormatting>
  <conditionalFormatting sqref="I11">
    <cfRule type="cellIs" dxfId="692" priority="720" operator="lessThan">
      <formula>0.5</formula>
    </cfRule>
    <cfRule type="cellIs" dxfId="691" priority="721" operator="greaterThanOrEqual">
      <formula>0.5</formula>
    </cfRule>
  </conditionalFormatting>
  <conditionalFormatting sqref="I27">
    <cfRule type="cellIs" dxfId="690" priority="716" operator="lessThan">
      <formula>0.5</formula>
    </cfRule>
    <cfRule type="cellIs" dxfId="689" priority="717" operator="greaterThanOrEqual">
      <formula>0.5</formula>
    </cfRule>
  </conditionalFormatting>
  <conditionalFormatting sqref="I33">
    <cfRule type="cellIs" dxfId="688" priority="714" operator="lessThan">
      <formula>0.5</formula>
    </cfRule>
    <cfRule type="cellIs" dxfId="687" priority="715" operator="greaterThanOrEqual">
      <formula>0.5</formula>
    </cfRule>
  </conditionalFormatting>
  <conditionalFormatting sqref="I10">
    <cfRule type="containsText" dxfId="686" priority="710" operator="containsText" text="Intermediate">
      <formula>NOT(ISERROR(SEARCH("Intermediate",I10)))</formula>
    </cfRule>
    <cfRule type="containsText" dxfId="685" priority="711" operator="containsText" text="Fail">
      <formula>NOT(ISERROR(SEARCH("Fail",I10)))</formula>
    </cfRule>
    <cfRule type="containsText" dxfId="684" priority="712" operator="containsText" text="Pass">
      <formula>NOT(ISERROR(SEARCH("Pass",I10)))</formula>
    </cfRule>
  </conditionalFormatting>
  <conditionalFormatting sqref="I18">
    <cfRule type="containsText" dxfId="683" priority="707" operator="containsText" text="Intermediate">
      <formula>NOT(ISERROR(SEARCH("Intermediate",I18)))</formula>
    </cfRule>
    <cfRule type="containsText" dxfId="682" priority="708" operator="containsText" text="Fail">
      <formula>NOT(ISERROR(SEARCH("Fail",I18)))</formula>
    </cfRule>
    <cfRule type="containsText" dxfId="681" priority="709" operator="containsText" text="Pass">
      <formula>NOT(ISERROR(SEARCH("Pass",I18)))</formula>
    </cfRule>
  </conditionalFormatting>
  <conditionalFormatting sqref="I26">
    <cfRule type="containsText" dxfId="680" priority="704" operator="containsText" text="Intermediate">
      <formula>NOT(ISERROR(SEARCH("Intermediate",I26)))</formula>
    </cfRule>
    <cfRule type="containsText" dxfId="679" priority="705" operator="containsText" text="Fail">
      <formula>NOT(ISERROR(SEARCH("Fail",I26)))</formula>
    </cfRule>
    <cfRule type="containsText" dxfId="678" priority="706" operator="containsText" text="Pass">
      <formula>NOT(ISERROR(SEARCH("Pass",I26)))</formula>
    </cfRule>
  </conditionalFormatting>
  <conditionalFormatting sqref="I32">
    <cfRule type="containsText" dxfId="677" priority="701" operator="containsText" text="Intermediate">
      <formula>NOT(ISERROR(SEARCH("Intermediate",I32)))</formula>
    </cfRule>
    <cfRule type="containsText" dxfId="676" priority="702" operator="containsText" text="Fail">
      <formula>NOT(ISERROR(SEARCH("Fail",I32)))</formula>
    </cfRule>
    <cfRule type="containsText" dxfId="675" priority="703" operator="containsText" text="Pass">
      <formula>NOT(ISERROR(SEARCH("Pass",I32)))</formula>
    </cfRule>
  </conditionalFormatting>
  <conditionalFormatting sqref="J2">
    <cfRule type="containsText" dxfId="674" priority="688" operator="containsText" text="Intermediate">
      <formula>NOT(ISERROR(SEARCH("Intermediate",J2)))</formula>
    </cfRule>
    <cfRule type="containsText" dxfId="673" priority="699" operator="containsText" text="Fail">
      <formula>NOT(ISERROR(SEARCH("Fail",J2)))</formula>
    </cfRule>
    <cfRule type="containsText" dxfId="672" priority="700" operator="containsText" text="Pass">
      <formula>NOT(ISERROR(SEARCH("Pass",J2)))</formula>
    </cfRule>
  </conditionalFormatting>
  <conditionalFormatting sqref="J3">
    <cfRule type="cellIs" dxfId="671" priority="697" operator="lessThan">
      <formula>0.5</formula>
    </cfRule>
    <cfRule type="cellIs" dxfId="670" priority="698" operator="greaterThanOrEqual">
      <formula>0.5</formula>
    </cfRule>
  </conditionalFormatting>
  <conditionalFormatting sqref="J19">
    <cfRule type="cellIs" dxfId="669" priority="693" operator="lessThan">
      <formula>0.5</formula>
    </cfRule>
    <cfRule type="cellIs" dxfId="668" priority="694" operator="greaterThanOrEqual">
      <formula>0.5</formula>
    </cfRule>
  </conditionalFormatting>
  <conditionalFormatting sqref="J11">
    <cfRule type="cellIs" dxfId="667" priority="695" operator="lessThan">
      <formula>0.5</formula>
    </cfRule>
    <cfRule type="cellIs" dxfId="666" priority="696" operator="greaterThanOrEqual">
      <formula>0.5</formula>
    </cfRule>
  </conditionalFormatting>
  <conditionalFormatting sqref="J27">
    <cfRule type="cellIs" dxfId="665" priority="691" operator="lessThan">
      <formula>0.5</formula>
    </cfRule>
    <cfRule type="cellIs" dxfId="664" priority="692" operator="greaterThanOrEqual">
      <formula>0.5</formula>
    </cfRule>
  </conditionalFormatting>
  <conditionalFormatting sqref="J33">
    <cfRule type="cellIs" dxfId="663" priority="689" operator="lessThan">
      <formula>0.5</formula>
    </cfRule>
    <cfRule type="cellIs" dxfId="662" priority="690" operator="greaterThanOrEqual">
      <formula>0.5</formula>
    </cfRule>
  </conditionalFormatting>
  <conditionalFormatting sqref="J10">
    <cfRule type="containsText" dxfId="661" priority="685" operator="containsText" text="Intermediate">
      <formula>NOT(ISERROR(SEARCH("Intermediate",J10)))</formula>
    </cfRule>
    <cfRule type="containsText" dxfId="660" priority="686" operator="containsText" text="Fail">
      <formula>NOT(ISERROR(SEARCH("Fail",J10)))</formula>
    </cfRule>
    <cfRule type="containsText" dxfId="659" priority="687" operator="containsText" text="Pass">
      <formula>NOT(ISERROR(SEARCH("Pass",J10)))</formula>
    </cfRule>
  </conditionalFormatting>
  <conditionalFormatting sqref="J18">
    <cfRule type="containsText" dxfId="658" priority="682" operator="containsText" text="Intermediate">
      <formula>NOT(ISERROR(SEARCH("Intermediate",J18)))</formula>
    </cfRule>
    <cfRule type="containsText" dxfId="657" priority="683" operator="containsText" text="Fail">
      <formula>NOT(ISERROR(SEARCH("Fail",J18)))</formula>
    </cfRule>
    <cfRule type="containsText" dxfId="656" priority="684" operator="containsText" text="Pass">
      <formula>NOT(ISERROR(SEARCH("Pass",J18)))</formula>
    </cfRule>
  </conditionalFormatting>
  <conditionalFormatting sqref="J26">
    <cfRule type="containsText" dxfId="655" priority="679" operator="containsText" text="Intermediate">
      <formula>NOT(ISERROR(SEARCH("Intermediate",J26)))</formula>
    </cfRule>
    <cfRule type="containsText" dxfId="654" priority="680" operator="containsText" text="Fail">
      <formula>NOT(ISERROR(SEARCH("Fail",J26)))</formula>
    </cfRule>
    <cfRule type="containsText" dxfId="653" priority="681" operator="containsText" text="Pass">
      <formula>NOT(ISERROR(SEARCH("Pass",J26)))</formula>
    </cfRule>
  </conditionalFormatting>
  <conditionalFormatting sqref="J32">
    <cfRule type="containsText" dxfId="652" priority="676" operator="containsText" text="Intermediate">
      <formula>NOT(ISERROR(SEARCH("Intermediate",J32)))</formula>
    </cfRule>
    <cfRule type="containsText" dxfId="651" priority="677" operator="containsText" text="Fail">
      <formula>NOT(ISERROR(SEARCH("Fail",J32)))</formula>
    </cfRule>
    <cfRule type="containsText" dxfId="650" priority="678" operator="containsText" text="Pass">
      <formula>NOT(ISERROR(SEARCH("Pass",J32)))</formula>
    </cfRule>
  </conditionalFormatting>
  <conditionalFormatting sqref="K2">
    <cfRule type="containsText" dxfId="649" priority="663" operator="containsText" text="Intermediate">
      <formula>NOT(ISERROR(SEARCH("Intermediate",K2)))</formula>
    </cfRule>
    <cfRule type="containsText" dxfId="648" priority="674" operator="containsText" text="Fail">
      <formula>NOT(ISERROR(SEARCH("Fail",K2)))</formula>
    </cfRule>
    <cfRule type="containsText" dxfId="647" priority="675" operator="containsText" text="Pass">
      <formula>NOT(ISERROR(SEARCH("Pass",K2)))</formula>
    </cfRule>
  </conditionalFormatting>
  <conditionalFormatting sqref="K3">
    <cfRule type="cellIs" dxfId="646" priority="672" operator="lessThan">
      <formula>0.5</formula>
    </cfRule>
    <cfRule type="cellIs" dxfId="645" priority="673" operator="greaterThanOrEqual">
      <formula>0.5</formula>
    </cfRule>
  </conditionalFormatting>
  <conditionalFormatting sqref="K19">
    <cfRule type="cellIs" dxfId="644" priority="668" operator="lessThan">
      <formula>0.5</formula>
    </cfRule>
    <cfRule type="cellIs" dxfId="643" priority="669" operator="greaterThanOrEqual">
      <formula>0.5</formula>
    </cfRule>
  </conditionalFormatting>
  <conditionalFormatting sqref="K11">
    <cfRule type="cellIs" dxfId="642" priority="670" operator="lessThan">
      <formula>0.5</formula>
    </cfRule>
    <cfRule type="cellIs" dxfId="641" priority="671" operator="greaterThanOrEqual">
      <formula>0.5</formula>
    </cfRule>
  </conditionalFormatting>
  <conditionalFormatting sqref="K27">
    <cfRule type="cellIs" dxfId="640" priority="666" operator="lessThan">
      <formula>0.5</formula>
    </cfRule>
    <cfRule type="cellIs" dxfId="639" priority="667" operator="greaterThanOrEqual">
      <formula>0.5</formula>
    </cfRule>
  </conditionalFormatting>
  <conditionalFormatting sqref="K33">
    <cfRule type="cellIs" dxfId="638" priority="664" operator="lessThan">
      <formula>0.5</formula>
    </cfRule>
    <cfRule type="cellIs" dxfId="637" priority="665" operator="greaterThanOrEqual">
      <formula>0.5</formula>
    </cfRule>
  </conditionalFormatting>
  <conditionalFormatting sqref="K10">
    <cfRule type="containsText" dxfId="636" priority="660" operator="containsText" text="Intermediate">
      <formula>NOT(ISERROR(SEARCH("Intermediate",K10)))</formula>
    </cfRule>
    <cfRule type="containsText" dxfId="635" priority="661" operator="containsText" text="Fail">
      <formula>NOT(ISERROR(SEARCH("Fail",K10)))</formula>
    </cfRule>
    <cfRule type="containsText" dxfId="634" priority="662" operator="containsText" text="Pass">
      <formula>NOT(ISERROR(SEARCH("Pass",K10)))</formula>
    </cfRule>
  </conditionalFormatting>
  <conditionalFormatting sqref="K18">
    <cfRule type="containsText" dxfId="633" priority="657" operator="containsText" text="Intermediate">
      <formula>NOT(ISERROR(SEARCH("Intermediate",K18)))</formula>
    </cfRule>
    <cfRule type="containsText" dxfId="632" priority="658" operator="containsText" text="Fail">
      <formula>NOT(ISERROR(SEARCH("Fail",K18)))</formula>
    </cfRule>
    <cfRule type="containsText" dxfId="631" priority="659" operator="containsText" text="Pass">
      <formula>NOT(ISERROR(SEARCH("Pass",K18)))</formula>
    </cfRule>
  </conditionalFormatting>
  <conditionalFormatting sqref="K26">
    <cfRule type="containsText" dxfId="630" priority="654" operator="containsText" text="Intermediate">
      <formula>NOT(ISERROR(SEARCH("Intermediate",K26)))</formula>
    </cfRule>
    <cfRule type="containsText" dxfId="629" priority="655" operator="containsText" text="Fail">
      <formula>NOT(ISERROR(SEARCH("Fail",K26)))</formula>
    </cfRule>
    <cfRule type="containsText" dxfId="628" priority="656" operator="containsText" text="Pass">
      <formula>NOT(ISERROR(SEARCH("Pass",K26)))</formula>
    </cfRule>
  </conditionalFormatting>
  <conditionalFormatting sqref="K32">
    <cfRule type="containsText" dxfId="627" priority="651" operator="containsText" text="Intermediate">
      <formula>NOT(ISERROR(SEARCH("Intermediate",K32)))</formula>
    </cfRule>
    <cfRule type="containsText" dxfId="626" priority="652" operator="containsText" text="Fail">
      <formula>NOT(ISERROR(SEARCH("Fail",K32)))</formula>
    </cfRule>
    <cfRule type="containsText" dxfId="625" priority="653" operator="containsText" text="Pass">
      <formula>NOT(ISERROR(SEARCH("Pass",K32)))</formula>
    </cfRule>
  </conditionalFormatting>
  <conditionalFormatting sqref="L2">
    <cfRule type="containsText" dxfId="624" priority="638" operator="containsText" text="Intermediate">
      <formula>NOT(ISERROR(SEARCH("Intermediate",L2)))</formula>
    </cfRule>
    <cfRule type="containsText" dxfId="623" priority="649" operator="containsText" text="Fail">
      <formula>NOT(ISERROR(SEARCH("Fail",L2)))</formula>
    </cfRule>
    <cfRule type="containsText" dxfId="622" priority="650" operator="containsText" text="Pass">
      <formula>NOT(ISERROR(SEARCH("Pass",L2)))</formula>
    </cfRule>
  </conditionalFormatting>
  <conditionalFormatting sqref="L3">
    <cfRule type="cellIs" dxfId="621" priority="647" operator="lessThan">
      <formula>0.5</formula>
    </cfRule>
    <cfRule type="cellIs" dxfId="620" priority="648" operator="greaterThanOrEqual">
      <formula>0.5</formula>
    </cfRule>
  </conditionalFormatting>
  <conditionalFormatting sqref="L19">
    <cfRule type="cellIs" dxfId="619" priority="643" operator="lessThan">
      <formula>0.5</formula>
    </cfRule>
    <cfRule type="cellIs" dxfId="618" priority="644" operator="greaterThanOrEqual">
      <formula>0.5</formula>
    </cfRule>
  </conditionalFormatting>
  <conditionalFormatting sqref="L11">
    <cfRule type="cellIs" dxfId="617" priority="645" operator="lessThan">
      <formula>0.5</formula>
    </cfRule>
    <cfRule type="cellIs" dxfId="616" priority="646" operator="greaterThanOrEqual">
      <formula>0.5</formula>
    </cfRule>
  </conditionalFormatting>
  <conditionalFormatting sqref="L27">
    <cfRule type="cellIs" dxfId="615" priority="641" operator="lessThan">
      <formula>0.5</formula>
    </cfRule>
    <cfRule type="cellIs" dxfId="614" priority="642" operator="greaterThanOrEqual">
      <formula>0.5</formula>
    </cfRule>
  </conditionalFormatting>
  <conditionalFormatting sqref="L33">
    <cfRule type="cellIs" dxfId="613" priority="639" operator="lessThan">
      <formula>0.5</formula>
    </cfRule>
    <cfRule type="cellIs" dxfId="612" priority="640" operator="greaterThanOrEqual">
      <formula>0.5</formula>
    </cfRule>
  </conditionalFormatting>
  <conditionalFormatting sqref="L10">
    <cfRule type="containsText" dxfId="611" priority="635" operator="containsText" text="Intermediate">
      <formula>NOT(ISERROR(SEARCH("Intermediate",L10)))</formula>
    </cfRule>
    <cfRule type="containsText" dxfId="610" priority="636" operator="containsText" text="Fail">
      <formula>NOT(ISERROR(SEARCH("Fail",L10)))</formula>
    </cfRule>
    <cfRule type="containsText" dxfId="609" priority="637" operator="containsText" text="Pass">
      <formula>NOT(ISERROR(SEARCH("Pass",L10)))</formula>
    </cfRule>
  </conditionalFormatting>
  <conditionalFormatting sqref="L18">
    <cfRule type="containsText" dxfId="608" priority="632" operator="containsText" text="Intermediate">
      <formula>NOT(ISERROR(SEARCH("Intermediate",L18)))</formula>
    </cfRule>
    <cfRule type="containsText" dxfId="607" priority="633" operator="containsText" text="Fail">
      <formula>NOT(ISERROR(SEARCH("Fail",L18)))</formula>
    </cfRule>
    <cfRule type="containsText" dxfId="606" priority="634" operator="containsText" text="Pass">
      <formula>NOT(ISERROR(SEARCH("Pass",L18)))</formula>
    </cfRule>
  </conditionalFormatting>
  <conditionalFormatting sqref="L26">
    <cfRule type="containsText" dxfId="605" priority="629" operator="containsText" text="Intermediate">
      <formula>NOT(ISERROR(SEARCH("Intermediate",L26)))</formula>
    </cfRule>
    <cfRule type="containsText" dxfId="604" priority="630" operator="containsText" text="Fail">
      <formula>NOT(ISERROR(SEARCH("Fail",L26)))</formula>
    </cfRule>
    <cfRule type="containsText" dxfId="603" priority="631" operator="containsText" text="Pass">
      <formula>NOT(ISERROR(SEARCH("Pass",L26)))</formula>
    </cfRule>
  </conditionalFormatting>
  <conditionalFormatting sqref="L32">
    <cfRule type="containsText" dxfId="602" priority="626" operator="containsText" text="Intermediate">
      <formula>NOT(ISERROR(SEARCH("Intermediate",L32)))</formula>
    </cfRule>
    <cfRule type="containsText" dxfId="601" priority="627" operator="containsText" text="Fail">
      <formula>NOT(ISERROR(SEARCH("Fail",L32)))</formula>
    </cfRule>
    <cfRule type="containsText" dxfId="600" priority="628" operator="containsText" text="Pass">
      <formula>NOT(ISERROR(SEARCH("Pass",L32)))</formula>
    </cfRule>
  </conditionalFormatting>
  <conditionalFormatting sqref="M2">
    <cfRule type="containsText" dxfId="599" priority="613" operator="containsText" text="Intermediate">
      <formula>NOT(ISERROR(SEARCH("Intermediate",M2)))</formula>
    </cfRule>
    <cfRule type="containsText" dxfId="598" priority="624" operator="containsText" text="Fail">
      <formula>NOT(ISERROR(SEARCH("Fail",M2)))</formula>
    </cfRule>
    <cfRule type="containsText" dxfId="597" priority="625" operator="containsText" text="Pass">
      <formula>NOT(ISERROR(SEARCH("Pass",M2)))</formula>
    </cfRule>
  </conditionalFormatting>
  <conditionalFormatting sqref="M3">
    <cfRule type="cellIs" dxfId="596" priority="622" operator="lessThan">
      <formula>0.5</formula>
    </cfRule>
    <cfRule type="cellIs" dxfId="595" priority="623" operator="greaterThanOrEqual">
      <formula>0.5</formula>
    </cfRule>
  </conditionalFormatting>
  <conditionalFormatting sqref="M19">
    <cfRule type="cellIs" dxfId="594" priority="618" operator="lessThan">
      <formula>0.5</formula>
    </cfRule>
    <cfRule type="cellIs" dxfId="593" priority="619" operator="greaterThanOrEqual">
      <formula>0.5</formula>
    </cfRule>
  </conditionalFormatting>
  <conditionalFormatting sqref="M11">
    <cfRule type="cellIs" dxfId="592" priority="620" operator="lessThan">
      <formula>0.5</formula>
    </cfRule>
    <cfRule type="cellIs" dxfId="591" priority="621" operator="greaterThanOrEqual">
      <formula>0.5</formula>
    </cfRule>
  </conditionalFormatting>
  <conditionalFormatting sqref="M27">
    <cfRule type="cellIs" dxfId="590" priority="616" operator="lessThan">
      <formula>0.5</formula>
    </cfRule>
    <cfRule type="cellIs" dxfId="589" priority="617" operator="greaterThanOrEqual">
      <formula>0.5</formula>
    </cfRule>
  </conditionalFormatting>
  <conditionalFormatting sqref="M33">
    <cfRule type="cellIs" dxfId="588" priority="614" operator="lessThan">
      <formula>0.5</formula>
    </cfRule>
    <cfRule type="cellIs" dxfId="587" priority="615" operator="greaterThanOrEqual">
      <formula>0.5</formula>
    </cfRule>
  </conditionalFormatting>
  <conditionalFormatting sqref="M10">
    <cfRule type="containsText" dxfId="586" priority="610" operator="containsText" text="Intermediate">
      <formula>NOT(ISERROR(SEARCH("Intermediate",M10)))</formula>
    </cfRule>
    <cfRule type="containsText" dxfId="585" priority="611" operator="containsText" text="Fail">
      <formula>NOT(ISERROR(SEARCH("Fail",M10)))</formula>
    </cfRule>
    <cfRule type="containsText" dxfId="584" priority="612" operator="containsText" text="Pass">
      <formula>NOT(ISERROR(SEARCH("Pass",M10)))</formula>
    </cfRule>
  </conditionalFormatting>
  <conditionalFormatting sqref="M18">
    <cfRule type="containsText" dxfId="583" priority="607" operator="containsText" text="Intermediate">
      <formula>NOT(ISERROR(SEARCH("Intermediate",M18)))</formula>
    </cfRule>
    <cfRule type="containsText" dxfId="582" priority="608" operator="containsText" text="Fail">
      <formula>NOT(ISERROR(SEARCH("Fail",M18)))</formula>
    </cfRule>
    <cfRule type="containsText" dxfId="581" priority="609" operator="containsText" text="Pass">
      <formula>NOT(ISERROR(SEARCH("Pass",M18)))</formula>
    </cfRule>
  </conditionalFormatting>
  <conditionalFormatting sqref="M26">
    <cfRule type="containsText" dxfId="580" priority="604" operator="containsText" text="Intermediate">
      <formula>NOT(ISERROR(SEARCH("Intermediate",M26)))</formula>
    </cfRule>
    <cfRule type="containsText" dxfId="579" priority="605" operator="containsText" text="Fail">
      <formula>NOT(ISERROR(SEARCH("Fail",M26)))</formula>
    </cfRule>
    <cfRule type="containsText" dxfId="578" priority="606" operator="containsText" text="Pass">
      <formula>NOT(ISERROR(SEARCH("Pass",M26)))</formula>
    </cfRule>
  </conditionalFormatting>
  <conditionalFormatting sqref="M32">
    <cfRule type="containsText" dxfId="577" priority="601" operator="containsText" text="Intermediate">
      <formula>NOT(ISERROR(SEARCH("Intermediate",M32)))</formula>
    </cfRule>
    <cfRule type="containsText" dxfId="576" priority="602" operator="containsText" text="Fail">
      <formula>NOT(ISERROR(SEARCH("Fail",M32)))</formula>
    </cfRule>
    <cfRule type="containsText" dxfId="575" priority="603" operator="containsText" text="Pass">
      <formula>NOT(ISERROR(SEARCH("Pass",M32)))</formula>
    </cfRule>
  </conditionalFormatting>
  <conditionalFormatting sqref="N2">
    <cfRule type="containsText" dxfId="574" priority="588" operator="containsText" text="Intermediate">
      <formula>NOT(ISERROR(SEARCH("Intermediate",N2)))</formula>
    </cfRule>
    <cfRule type="containsText" dxfId="573" priority="599" operator="containsText" text="Fail">
      <formula>NOT(ISERROR(SEARCH("Fail",N2)))</formula>
    </cfRule>
    <cfRule type="containsText" dxfId="572" priority="600" operator="containsText" text="Pass">
      <formula>NOT(ISERROR(SEARCH("Pass",N2)))</formula>
    </cfRule>
  </conditionalFormatting>
  <conditionalFormatting sqref="N3">
    <cfRule type="cellIs" dxfId="571" priority="597" operator="lessThan">
      <formula>0.5</formula>
    </cfRule>
    <cfRule type="cellIs" dxfId="570" priority="598" operator="greaterThanOrEqual">
      <formula>0.5</formula>
    </cfRule>
  </conditionalFormatting>
  <conditionalFormatting sqref="N19">
    <cfRule type="cellIs" dxfId="569" priority="593" operator="lessThan">
      <formula>0.5</formula>
    </cfRule>
    <cfRule type="cellIs" dxfId="568" priority="594" operator="greaterThanOrEqual">
      <formula>0.5</formula>
    </cfRule>
  </conditionalFormatting>
  <conditionalFormatting sqref="N11">
    <cfRule type="cellIs" dxfId="567" priority="595" operator="lessThan">
      <formula>0.5</formula>
    </cfRule>
    <cfRule type="cellIs" dxfId="566" priority="596" operator="greaterThanOrEqual">
      <formula>0.5</formula>
    </cfRule>
  </conditionalFormatting>
  <conditionalFormatting sqref="N27">
    <cfRule type="cellIs" dxfId="565" priority="591" operator="lessThan">
      <formula>0.5</formula>
    </cfRule>
    <cfRule type="cellIs" dxfId="564" priority="592" operator="greaterThanOrEqual">
      <formula>0.5</formula>
    </cfRule>
  </conditionalFormatting>
  <conditionalFormatting sqref="N33">
    <cfRule type="cellIs" dxfId="563" priority="589" operator="lessThan">
      <formula>0.5</formula>
    </cfRule>
    <cfRule type="cellIs" dxfId="562" priority="590" operator="greaterThanOrEqual">
      <formula>0.5</formula>
    </cfRule>
  </conditionalFormatting>
  <conditionalFormatting sqref="N10">
    <cfRule type="containsText" dxfId="561" priority="585" operator="containsText" text="Intermediate">
      <formula>NOT(ISERROR(SEARCH("Intermediate",N10)))</formula>
    </cfRule>
    <cfRule type="containsText" dxfId="560" priority="586" operator="containsText" text="Fail">
      <formula>NOT(ISERROR(SEARCH("Fail",N10)))</formula>
    </cfRule>
    <cfRule type="containsText" dxfId="559" priority="587" operator="containsText" text="Pass">
      <formula>NOT(ISERROR(SEARCH("Pass",N10)))</formula>
    </cfRule>
  </conditionalFormatting>
  <conditionalFormatting sqref="N18">
    <cfRule type="containsText" dxfId="558" priority="582" operator="containsText" text="Intermediate">
      <formula>NOT(ISERROR(SEARCH("Intermediate",N18)))</formula>
    </cfRule>
    <cfRule type="containsText" dxfId="557" priority="583" operator="containsText" text="Fail">
      <formula>NOT(ISERROR(SEARCH("Fail",N18)))</formula>
    </cfRule>
    <cfRule type="containsText" dxfId="556" priority="584" operator="containsText" text="Pass">
      <formula>NOT(ISERROR(SEARCH("Pass",N18)))</formula>
    </cfRule>
  </conditionalFormatting>
  <conditionalFormatting sqref="N26">
    <cfRule type="containsText" dxfId="555" priority="579" operator="containsText" text="Intermediate">
      <formula>NOT(ISERROR(SEARCH("Intermediate",N26)))</formula>
    </cfRule>
    <cfRule type="containsText" dxfId="554" priority="580" operator="containsText" text="Fail">
      <formula>NOT(ISERROR(SEARCH("Fail",N26)))</formula>
    </cfRule>
    <cfRule type="containsText" dxfId="553" priority="581" operator="containsText" text="Pass">
      <formula>NOT(ISERROR(SEARCH("Pass",N26)))</formula>
    </cfRule>
  </conditionalFormatting>
  <conditionalFormatting sqref="N32">
    <cfRule type="containsText" dxfId="552" priority="576" operator="containsText" text="Intermediate">
      <formula>NOT(ISERROR(SEARCH("Intermediate",N32)))</formula>
    </cfRule>
    <cfRule type="containsText" dxfId="551" priority="577" operator="containsText" text="Fail">
      <formula>NOT(ISERROR(SEARCH("Fail",N32)))</formula>
    </cfRule>
    <cfRule type="containsText" dxfId="550" priority="578" operator="containsText" text="Pass">
      <formula>NOT(ISERROR(SEARCH("Pass",N32)))</formula>
    </cfRule>
  </conditionalFormatting>
  <conditionalFormatting sqref="O2">
    <cfRule type="containsText" dxfId="549" priority="563" operator="containsText" text="Intermediate">
      <formula>NOT(ISERROR(SEARCH("Intermediate",O2)))</formula>
    </cfRule>
    <cfRule type="containsText" dxfId="548" priority="574" operator="containsText" text="Fail">
      <formula>NOT(ISERROR(SEARCH("Fail",O2)))</formula>
    </cfRule>
    <cfRule type="containsText" dxfId="547" priority="575" operator="containsText" text="Pass">
      <formula>NOT(ISERROR(SEARCH("Pass",O2)))</formula>
    </cfRule>
  </conditionalFormatting>
  <conditionalFormatting sqref="O3">
    <cfRule type="cellIs" dxfId="546" priority="572" operator="lessThan">
      <formula>0.5</formula>
    </cfRule>
    <cfRule type="cellIs" dxfId="545" priority="573" operator="greaterThanOrEqual">
      <formula>0.5</formula>
    </cfRule>
  </conditionalFormatting>
  <conditionalFormatting sqref="O19">
    <cfRule type="cellIs" dxfId="544" priority="568" operator="lessThan">
      <formula>0.5</formula>
    </cfRule>
    <cfRule type="cellIs" dxfId="543" priority="569" operator="greaterThanOrEqual">
      <formula>0.5</formula>
    </cfRule>
  </conditionalFormatting>
  <conditionalFormatting sqref="O11">
    <cfRule type="cellIs" dxfId="542" priority="570" operator="lessThan">
      <formula>0.5</formula>
    </cfRule>
    <cfRule type="cellIs" dxfId="541" priority="571" operator="greaterThanOrEqual">
      <formula>0.5</formula>
    </cfRule>
  </conditionalFormatting>
  <conditionalFormatting sqref="O27">
    <cfRule type="cellIs" dxfId="540" priority="566" operator="lessThan">
      <formula>0.5</formula>
    </cfRule>
    <cfRule type="cellIs" dxfId="539" priority="567" operator="greaterThanOrEqual">
      <formula>0.5</formula>
    </cfRule>
  </conditionalFormatting>
  <conditionalFormatting sqref="O33">
    <cfRule type="cellIs" dxfId="538" priority="564" operator="lessThan">
      <formula>0.5</formula>
    </cfRule>
    <cfRule type="cellIs" dxfId="537" priority="565" operator="greaterThanOrEqual">
      <formula>0.5</formula>
    </cfRule>
  </conditionalFormatting>
  <conditionalFormatting sqref="O10">
    <cfRule type="containsText" dxfId="536" priority="560" operator="containsText" text="Intermediate">
      <formula>NOT(ISERROR(SEARCH("Intermediate",O10)))</formula>
    </cfRule>
    <cfRule type="containsText" dxfId="535" priority="561" operator="containsText" text="Fail">
      <formula>NOT(ISERROR(SEARCH("Fail",O10)))</formula>
    </cfRule>
    <cfRule type="containsText" dxfId="534" priority="562" operator="containsText" text="Pass">
      <formula>NOT(ISERROR(SEARCH("Pass",O10)))</formula>
    </cfRule>
  </conditionalFormatting>
  <conditionalFormatting sqref="O18">
    <cfRule type="containsText" dxfId="533" priority="557" operator="containsText" text="Intermediate">
      <formula>NOT(ISERROR(SEARCH("Intermediate",O18)))</formula>
    </cfRule>
    <cfRule type="containsText" dxfId="532" priority="558" operator="containsText" text="Fail">
      <formula>NOT(ISERROR(SEARCH("Fail",O18)))</formula>
    </cfRule>
    <cfRule type="containsText" dxfId="531" priority="559" operator="containsText" text="Pass">
      <formula>NOT(ISERROR(SEARCH("Pass",O18)))</formula>
    </cfRule>
  </conditionalFormatting>
  <conditionalFormatting sqref="O26">
    <cfRule type="containsText" dxfId="530" priority="554" operator="containsText" text="Intermediate">
      <formula>NOT(ISERROR(SEARCH("Intermediate",O26)))</formula>
    </cfRule>
    <cfRule type="containsText" dxfId="529" priority="555" operator="containsText" text="Fail">
      <formula>NOT(ISERROR(SEARCH("Fail",O26)))</formula>
    </cfRule>
    <cfRule type="containsText" dxfId="528" priority="556" operator="containsText" text="Pass">
      <formula>NOT(ISERROR(SEARCH("Pass",O26)))</formula>
    </cfRule>
  </conditionalFormatting>
  <conditionalFormatting sqref="O32">
    <cfRule type="containsText" dxfId="527" priority="551" operator="containsText" text="Intermediate">
      <formula>NOT(ISERROR(SEARCH("Intermediate",O32)))</formula>
    </cfRule>
    <cfRule type="containsText" dxfId="526" priority="552" operator="containsText" text="Fail">
      <formula>NOT(ISERROR(SEARCH("Fail",O32)))</formula>
    </cfRule>
    <cfRule type="containsText" dxfId="525" priority="553" operator="containsText" text="Pass">
      <formula>NOT(ISERROR(SEARCH("Pass",O32)))</formula>
    </cfRule>
  </conditionalFormatting>
  <conditionalFormatting sqref="P2">
    <cfRule type="containsText" dxfId="524" priority="538" operator="containsText" text="Intermediate">
      <formula>NOT(ISERROR(SEARCH("Intermediate",P2)))</formula>
    </cfRule>
    <cfRule type="containsText" dxfId="523" priority="549" operator="containsText" text="Fail">
      <formula>NOT(ISERROR(SEARCH("Fail",P2)))</formula>
    </cfRule>
    <cfRule type="containsText" dxfId="522" priority="550" operator="containsText" text="Pass">
      <formula>NOT(ISERROR(SEARCH("Pass",P2)))</formula>
    </cfRule>
  </conditionalFormatting>
  <conditionalFormatting sqref="P3">
    <cfRule type="cellIs" dxfId="521" priority="547" operator="lessThan">
      <formula>0.5</formula>
    </cfRule>
    <cfRule type="cellIs" dxfId="520" priority="548" operator="greaterThanOrEqual">
      <formula>0.5</formula>
    </cfRule>
  </conditionalFormatting>
  <conditionalFormatting sqref="P19">
    <cfRule type="cellIs" dxfId="519" priority="543" operator="lessThan">
      <formula>0.5</formula>
    </cfRule>
    <cfRule type="cellIs" dxfId="518" priority="544" operator="greaterThanOrEqual">
      <formula>0.5</formula>
    </cfRule>
  </conditionalFormatting>
  <conditionalFormatting sqref="P11">
    <cfRule type="cellIs" dxfId="517" priority="545" operator="lessThan">
      <formula>0.5</formula>
    </cfRule>
    <cfRule type="cellIs" dxfId="516" priority="546" operator="greaterThanOrEqual">
      <formula>0.5</formula>
    </cfRule>
  </conditionalFormatting>
  <conditionalFormatting sqref="P27">
    <cfRule type="cellIs" dxfId="515" priority="541" operator="lessThan">
      <formula>0.5</formula>
    </cfRule>
    <cfRule type="cellIs" dxfId="514" priority="542" operator="greaterThanOrEqual">
      <formula>0.5</formula>
    </cfRule>
  </conditionalFormatting>
  <conditionalFormatting sqref="P33">
    <cfRule type="cellIs" dxfId="513" priority="539" operator="lessThan">
      <formula>0.5</formula>
    </cfRule>
    <cfRule type="cellIs" dxfId="512" priority="540" operator="greaterThanOrEqual">
      <formula>0.5</formula>
    </cfRule>
  </conditionalFormatting>
  <conditionalFormatting sqref="P10">
    <cfRule type="containsText" dxfId="511" priority="535" operator="containsText" text="Intermediate">
      <formula>NOT(ISERROR(SEARCH("Intermediate",P10)))</formula>
    </cfRule>
    <cfRule type="containsText" dxfId="510" priority="536" operator="containsText" text="Fail">
      <formula>NOT(ISERROR(SEARCH("Fail",P10)))</formula>
    </cfRule>
    <cfRule type="containsText" dxfId="509" priority="537" operator="containsText" text="Pass">
      <formula>NOT(ISERROR(SEARCH("Pass",P10)))</formula>
    </cfRule>
  </conditionalFormatting>
  <conditionalFormatting sqref="P18">
    <cfRule type="containsText" dxfId="508" priority="532" operator="containsText" text="Intermediate">
      <formula>NOT(ISERROR(SEARCH("Intermediate",P18)))</formula>
    </cfRule>
    <cfRule type="containsText" dxfId="507" priority="533" operator="containsText" text="Fail">
      <formula>NOT(ISERROR(SEARCH("Fail",P18)))</formula>
    </cfRule>
    <cfRule type="containsText" dxfId="506" priority="534" operator="containsText" text="Pass">
      <formula>NOT(ISERROR(SEARCH("Pass",P18)))</formula>
    </cfRule>
  </conditionalFormatting>
  <conditionalFormatting sqref="P26">
    <cfRule type="containsText" dxfId="505" priority="529" operator="containsText" text="Intermediate">
      <formula>NOT(ISERROR(SEARCH("Intermediate",P26)))</formula>
    </cfRule>
    <cfRule type="containsText" dxfId="504" priority="530" operator="containsText" text="Fail">
      <formula>NOT(ISERROR(SEARCH("Fail",P26)))</formula>
    </cfRule>
    <cfRule type="containsText" dxfId="503" priority="531" operator="containsText" text="Pass">
      <formula>NOT(ISERROR(SEARCH("Pass",P26)))</formula>
    </cfRule>
  </conditionalFormatting>
  <conditionalFormatting sqref="P32">
    <cfRule type="containsText" dxfId="502" priority="526" operator="containsText" text="Intermediate">
      <formula>NOT(ISERROR(SEARCH("Intermediate",P32)))</formula>
    </cfRule>
    <cfRule type="containsText" dxfId="501" priority="527" operator="containsText" text="Fail">
      <formula>NOT(ISERROR(SEARCH("Fail",P32)))</formula>
    </cfRule>
    <cfRule type="containsText" dxfId="500" priority="528" operator="containsText" text="Pass">
      <formula>NOT(ISERROR(SEARCH("Pass",P32)))</formula>
    </cfRule>
  </conditionalFormatting>
  <conditionalFormatting sqref="Q2">
    <cfRule type="containsText" dxfId="499" priority="513" operator="containsText" text="Intermediate">
      <formula>NOT(ISERROR(SEARCH("Intermediate",Q2)))</formula>
    </cfRule>
    <cfRule type="containsText" dxfId="498" priority="524" operator="containsText" text="Fail">
      <formula>NOT(ISERROR(SEARCH("Fail",Q2)))</formula>
    </cfRule>
    <cfRule type="containsText" dxfId="497" priority="525" operator="containsText" text="Pass">
      <formula>NOT(ISERROR(SEARCH("Pass",Q2)))</formula>
    </cfRule>
  </conditionalFormatting>
  <conditionalFormatting sqref="Q3">
    <cfRule type="cellIs" dxfId="496" priority="522" operator="lessThan">
      <formula>0.5</formula>
    </cfRule>
    <cfRule type="cellIs" dxfId="495" priority="523" operator="greaterThanOrEqual">
      <formula>0.5</formula>
    </cfRule>
  </conditionalFormatting>
  <conditionalFormatting sqref="Q19">
    <cfRule type="cellIs" dxfId="494" priority="518" operator="lessThan">
      <formula>0.5</formula>
    </cfRule>
    <cfRule type="cellIs" dxfId="493" priority="519" operator="greaterThanOrEqual">
      <formula>0.5</formula>
    </cfRule>
  </conditionalFormatting>
  <conditionalFormatting sqref="Q11">
    <cfRule type="cellIs" dxfId="492" priority="520" operator="lessThan">
      <formula>0.5</formula>
    </cfRule>
    <cfRule type="cellIs" dxfId="491" priority="521" operator="greaterThanOrEqual">
      <formula>0.5</formula>
    </cfRule>
  </conditionalFormatting>
  <conditionalFormatting sqref="Q27">
    <cfRule type="cellIs" dxfId="490" priority="516" operator="lessThan">
      <formula>0.5</formula>
    </cfRule>
    <cfRule type="cellIs" dxfId="489" priority="517" operator="greaterThanOrEqual">
      <formula>0.5</formula>
    </cfRule>
  </conditionalFormatting>
  <conditionalFormatting sqref="Q33">
    <cfRule type="cellIs" dxfId="488" priority="514" operator="lessThan">
      <formula>0.5</formula>
    </cfRule>
    <cfRule type="cellIs" dxfId="487" priority="515" operator="greaterThanOrEqual">
      <formula>0.5</formula>
    </cfRule>
  </conditionalFormatting>
  <conditionalFormatting sqref="Q10">
    <cfRule type="containsText" dxfId="486" priority="510" operator="containsText" text="Intermediate">
      <formula>NOT(ISERROR(SEARCH("Intermediate",Q10)))</formula>
    </cfRule>
    <cfRule type="containsText" dxfId="485" priority="511" operator="containsText" text="Fail">
      <formula>NOT(ISERROR(SEARCH("Fail",Q10)))</formula>
    </cfRule>
    <cfRule type="containsText" dxfId="484" priority="512" operator="containsText" text="Pass">
      <formula>NOT(ISERROR(SEARCH("Pass",Q10)))</formula>
    </cfRule>
  </conditionalFormatting>
  <conditionalFormatting sqref="Q18">
    <cfRule type="containsText" dxfId="483" priority="507" operator="containsText" text="Intermediate">
      <formula>NOT(ISERROR(SEARCH("Intermediate",Q18)))</formula>
    </cfRule>
    <cfRule type="containsText" dxfId="482" priority="508" operator="containsText" text="Fail">
      <formula>NOT(ISERROR(SEARCH("Fail",Q18)))</formula>
    </cfRule>
    <cfRule type="containsText" dxfId="481" priority="509" operator="containsText" text="Pass">
      <formula>NOT(ISERROR(SEARCH("Pass",Q18)))</formula>
    </cfRule>
  </conditionalFormatting>
  <conditionalFormatting sqref="Q26">
    <cfRule type="containsText" dxfId="480" priority="504" operator="containsText" text="Intermediate">
      <formula>NOT(ISERROR(SEARCH("Intermediate",Q26)))</formula>
    </cfRule>
    <cfRule type="containsText" dxfId="479" priority="505" operator="containsText" text="Fail">
      <formula>NOT(ISERROR(SEARCH("Fail",Q26)))</formula>
    </cfRule>
    <cfRule type="containsText" dxfId="478" priority="506" operator="containsText" text="Pass">
      <formula>NOT(ISERROR(SEARCH("Pass",Q26)))</formula>
    </cfRule>
  </conditionalFormatting>
  <conditionalFormatting sqref="Q32">
    <cfRule type="containsText" dxfId="477" priority="501" operator="containsText" text="Intermediate">
      <formula>NOT(ISERROR(SEARCH("Intermediate",Q32)))</formula>
    </cfRule>
    <cfRule type="containsText" dxfId="476" priority="502" operator="containsText" text="Fail">
      <formula>NOT(ISERROR(SEARCH("Fail",Q32)))</formula>
    </cfRule>
    <cfRule type="containsText" dxfId="475" priority="503" operator="containsText" text="Pass">
      <formula>NOT(ISERROR(SEARCH("Pass",Q32)))</formula>
    </cfRule>
  </conditionalFormatting>
  <conditionalFormatting sqref="R2">
    <cfRule type="containsText" dxfId="474" priority="488" operator="containsText" text="Intermediate">
      <formula>NOT(ISERROR(SEARCH("Intermediate",R2)))</formula>
    </cfRule>
    <cfRule type="containsText" dxfId="473" priority="499" operator="containsText" text="Fail">
      <formula>NOT(ISERROR(SEARCH("Fail",R2)))</formula>
    </cfRule>
    <cfRule type="containsText" dxfId="472" priority="500" operator="containsText" text="Pass">
      <formula>NOT(ISERROR(SEARCH("Pass",R2)))</formula>
    </cfRule>
  </conditionalFormatting>
  <conditionalFormatting sqref="R3">
    <cfRule type="cellIs" dxfId="471" priority="497" operator="lessThan">
      <formula>0.5</formula>
    </cfRule>
    <cfRule type="cellIs" dxfId="470" priority="498" operator="greaterThanOrEqual">
      <formula>0.5</formula>
    </cfRule>
  </conditionalFormatting>
  <conditionalFormatting sqref="R19">
    <cfRule type="cellIs" dxfId="469" priority="493" operator="lessThan">
      <formula>0.5</formula>
    </cfRule>
    <cfRule type="cellIs" dxfId="468" priority="494" operator="greaterThanOrEqual">
      <formula>0.5</formula>
    </cfRule>
  </conditionalFormatting>
  <conditionalFormatting sqref="R11">
    <cfRule type="cellIs" dxfId="467" priority="495" operator="lessThan">
      <formula>0.5</formula>
    </cfRule>
    <cfRule type="cellIs" dxfId="466" priority="496" operator="greaterThanOrEqual">
      <formula>0.5</formula>
    </cfRule>
  </conditionalFormatting>
  <conditionalFormatting sqref="R27">
    <cfRule type="cellIs" dxfId="465" priority="491" operator="lessThan">
      <formula>0.5</formula>
    </cfRule>
    <cfRule type="cellIs" dxfId="464" priority="492" operator="greaterThanOrEqual">
      <formula>0.5</formula>
    </cfRule>
  </conditionalFormatting>
  <conditionalFormatting sqref="R33">
    <cfRule type="cellIs" dxfId="463" priority="489" operator="lessThan">
      <formula>0.5</formula>
    </cfRule>
    <cfRule type="cellIs" dxfId="462" priority="490" operator="greaterThanOrEqual">
      <formula>0.5</formula>
    </cfRule>
  </conditionalFormatting>
  <conditionalFormatting sqref="R10">
    <cfRule type="containsText" dxfId="461" priority="485" operator="containsText" text="Intermediate">
      <formula>NOT(ISERROR(SEARCH("Intermediate",R10)))</formula>
    </cfRule>
    <cfRule type="containsText" dxfId="460" priority="486" operator="containsText" text="Fail">
      <formula>NOT(ISERROR(SEARCH("Fail",R10)))</formula>
    </cfRule>
    <cfRule type="containsText" dxfId="459" priority="487" operator="containsText" text="Pass">
      <formula>NOT(ISERROR(SEARCH("Pass",R10)))</formula>
    </cfRule>
  </conditionalFormatting>
  <conditionalFormatting sqref="R18">
    <cfRule type="containsText" dxfId="458" priority="482" operator="containsText" text="Intermediate">
      <formula>NOT(ISERROR(SEARCH("Intermediate",R18)))</formula>
    </cfRule>
    <cfRule type="containsText" dxfId="457" priority="483" operator="containsText" text="Fail">
      <formula>NOT(ISERROR(SEARCH("Fail",R18)))</formula>
    </cfRule>
    <cfRule type="containsText" dxfId="456" priority="484" operator="containsText" text="Pass">
      <formula>NOT(ISERROR(SEARCH("Pass",R18)))</formula>
    </cfRule>
  </conditionalFormatting>
  <conditionalFormatting sqref="R26">
    <cfRule type="containsText" dxfId="455" priority="479" operator="containsText" text="Intermediate">
      <formula>NOT(ISERROR(SEARCH("Intermediate",R26)))</formula>
    </cfRule>
    <cfRule type="containsText" dxfId="454" priority="480" operator="containsText" text="Fail">
      <formula>NOT(ISERROR(SEARCH("Fail",R26)))</formula>
    </cfRule>
    <cfRule type="containsText" dxfId="453" priority="481" operator="containsText" text="Pass">
      <formula>NOT(ISERROR(SEARCH("Pass",R26)))</formula>
    </cfRule>
  </conditionalFormatting>
  <conditionalFormatting sqref="R32">
    <cfRule type="containsText" dxfId="452" priority="476" operator="containsText" text="Intermediate">
      <formula>NOT(ISERROR(SEARCH("Intermediate",R32)))</formula>
    </cfRule>
    <cfRule type="containsText" dxfId="451" priority="477" operator="containsText" text="Fail">
      <formula>NOT(ISERROR(SEARCH("Fail",R32)))</formula>
    </cfRule>
    <cfRule type="containsText" dxfId="450" priority="478" operator="containsText" text="Pass">
      <formula>NOT(ISERROR(SEARCH("Pass",R32)))</formula>
    </cfRule>
  </conditionalFormatting>
  <conditionalFormatting sqref="S2">
    <cfRule type="containsText" dxfId="449" priority="463" operator="containsText" text="Intermediate">
      <formula>NOT(ISERROR(SEARCH("Intermediate",S2)))</formula>
    </cfRule>
    <cfRule type="containsText" dxfId="448" priority="474" operator="containsText" text="Fail">
      <formula>NOT(ISERROR(SEARCH("Fail",S2)))</formula>
    </cfRule>
    <cfRule type="containsText" dxfId="447" priority="475" operator="containsText" text="Pass">
      <formula>NOT(ISERROR(SEARCH("Pass",S2)))</formula>
    </cfRule>
  </conditionalFormatting>
  <conditionalFormatting sqref="S3">
    <cfRule type="cellIs" dxfId="446" priority="472" operator="lessThan">
      <formula>0.5</formula>
    </cfRule>
    <cfRule type="cellIs" dxfId="445" priority="473" operator="greaterThanOrEqual">
      <formula>0.5</formula>
    </cfRule>
  </conditionalFormatting>
  <conditionalFormatting sqref="S19">
    <cfRule type="cellIs" dxfId="444" priority="468" operator="lessThan">
      <formula>0.5</formula>
    </cfRule>
    <cfRule type="cellIs" dxfId="443" priority="469" operator="greaterThanOrEqual">
      <formula>0.5</formula>
    </cfRule>
  </conditionalFormatting>
  <conditionalFormatting sqref="S11">
    <cfRule type="cellIs" dxfId="442" priority="470" operator="lessThan">
      <formula>0.5</formula>
    </cfRule>
    <cfRule type="cellIs" dxfId="441" priority="471" operator="greaterThanOrEqual">
      <formula>0.5</formula>
    </cfRule>
  </conditionalFormatting>
  <conditionalFormatting sqref="S27">
    <cfRule type="cellIs" dxfId="440" priority="466" operator="lessThan">
      <formula>0.5</formula>
    </cfRule>
    <cfRule type="cellIs" dxfId="439" priority="467" operator="greaterThanOrEqual">
      <formula>0.5</formula>
    </cfRule>
  </conditionalFormatting>
  <conditionalFormatting sqref="S33">
    <cfRule type="cellIs" dxfId="438" priority="464" operator="lessThan">
      <formula>0.5</formula>
    </cfRule>
    <cfRule type="cellIs" dxfId="437" priority="465" operator="greaterThanOrEqual">
      <formula>0.5</formula>
    </cfRule>
  </conditionalFormatting>
  <conditionalFormatting sqref="S10">
    <cfRule type="containsText" dxfId="436" priority="460" operator="containsText" text="Intermediate">
      <formula>NOT(ISERROR(SEARCH("Intermediate",S10)))</formula>
    </cfRule>
    <cfRule type="containsText" dxfId="435" priority="461" operator="containsText" text="Fail">
      <formula>NOT(ISERROR(SEARCH("Fail",S10)))</formula>
    </cfRule>
    <cfRule type="containsText" dxfId="434" priority="462" operator="containsText" text="Pass">
      <formula>NOT(ISERROR(SEARCH("Pass",S10)))</formula>
    </cfRule>
  </conditionalFormatting>
  <conditionalFormatting sqref="S18">
    <cfRule type="containsText" dxfId="433" priority="457" operator="containsText" text="Intermediate">
      <formula>NOT(ISERROR(SEARCH("Intermediate",S18)))</formula>
    </cfRule>
    <cfRule type="containsText" dxfId="432" priority="458" operator="containsText" text="Fail">
      <formula>NOT(ISERROR(SEARCH("Fail",S18)))</formula>
    </cfRule>
    <cfRule type="containsText" dxfId="431" priority="459" operator="containsText" text="Pass">
      <formula>NOT(ISERROR(SEARCH("Pass",S18)))</formula>
    </cfRule>
  </conditionalFormatting>
  <conditionalFormatting sqref="S26">
    <cfRule type="containsText" dxfId="430" priority="454" operator="containsText" text="Intermediate">
      <formula>NOT(ISERROR(SEARCH("Intermediate",S26)))</formula>
    </cfRule>
    <cfRule type="containsText" dxfId="429" priority="455" operator="containsText" text="Fail">
      <formula>NOT(ISERROR(SEARCH("Fail",S26)))</formula>
    </cfRule>
    <cfRule type="containsText" dxfId="428" priority="456" operator="containsText" text="Pass">
      <formula>NOT(ISERROR(SEARCH("Pass",S26)))</formula>
    </cfRule>
  </conditionalFormatting>
  <conditionalFormatting sqref="S32">
    <cfRule type="containsText" dxfId="427" priority="451" operator="containsText" text="Intermediate">
      <formula>NOT(ISERROR(SEARCH("Intermediate",S32)))</formula>
    </cfRule>
    <cfRule type="containsText" dxfId="426" priority="452" operator="containsText" text="Fail">
      <formula>NOT(ISERROR(SEARCH("Fail",S32)))</formula>
    </cfRule>
    <cfRule type="containsText" dxfId="425" priority="453" operator="containsText" text="Pass">
      <formula>NOT(ISERROR(SEARCH("Pass",S32)))</formula>
    </cfRule>
  </conditionalFormatting>
  <conditionalFormatting sqref="T2">
    <cfRule type="containsText" dxfId="424" priority="438" operator="containsText" text="Intermediate">
      <formula>NOT(ISERROR(SEARCH("Intermediate",T2)))</formula>
    </cfRule>
    <cfRule type="containsText" dxfId="423" priority="449" operator="containsText" text="Fail">
      <formula>NOT(ISERROR(SEARCH("Fail",T2)))</formula>
    </cfRule>
    <cfRule type="containsText" dxfId="422" priority="450" operator="containsText" text="Pass">
      <formula>NOT(ISERROR(SEARCH("Pass",T2)))</formula>
    </cfRule>
  </conditionalFormatting>
  <conditionalFormatting sqref="T3">
    <cfRule type="cellIs" dxfId="421" priority="447" operator="lessThan">
      <formula>0.5</formula>
    </cfRule>
    <cfRule type="cellIs" dxfId="420" priority="448" operator="greaterThanOrEqual">
      <formula>0.5</formula>
    </cfRule>
  </conditionalFormatting>
  <conditionalFormatting sqref="T19">
    <cfRule type="cellIs" dxfId="419" priority="443" operator="lessThan">
      <formula>0.5</formula>
    </cfRule>
    <cfRule type="cellIs" dxfId="418" priority="444" operator="greaterThanOrEqual">
      <formula>0.5</formula>
    </cfRule>
  </conditionalFormatting>
  <conditionalFormatting sqref="T11">
    <cfRule type="cellIs" dxfId="417" priority="445" operator="lessThan">
      <formula>0.5</formula>
    </cfRule>
    <cfRule type="cellIs" dxfId="416" priority="446" operator="greaterThanOrEqual">
      <formula>0.5</formula>
    </cfRule>
  </conditionalFormatting>
  <conditionalFormatting sqref="T27">
    <cfRule type="cellIs" dxfId="415" priority="441" operator="lessThan">
      <formula>0.5</formula>
    </cfRule>
    <cfRule type="cellIs" dxfId="414" priority="442" operator="greaterThanOrEqual">
      <formula>0.5</formula>
    </cfRule>
  </conditionalFormatting>
  <conditionalFormatting sqref="T33">
    <cfRule type="cellIs" dxfId="413" priority="439" operator="lessThan">
      <formula>0.5</formula>
    </cfRule>
    <cfRule type="cellIs" dxfId="412" priority="440" operator="greaterThanOrEqual">
      <formula>0.5</formula>
    </cfRule>
  </conditionalFormatting>
  <conditionalFormatting sqref="T10">
    <cfRule type="containsText" dxfId="411" priority="435" operator="containsText" text="Intermediate">
      <formula>NOT(ISERROR(SEARCH("Intermediate",T10)))</formula>
    </cfRule>
    <cfRule type="containsText" dxfId="410" priority="436" operator="containsText" text="Fail">
      <formula>NOT(ISERROR(SEARCH("Fail",T10)))</formula>
    </cfRule>
    <cfRule type="containsText" dxfId="409" priority="437" operator="containsText" text="Pass">
      <formula>NOT(ISERROR(SEARCH("Pass",T10)))</formula>
    </cfRule>
  </conditionalFormatting>
  <conditionalFormatting sqref="T18">
    <cfRule type="containsText" dxfId="408" priority="432" operator="containsText" text="Intermediate">
      <formula>NOT(ISERROR(SEARCH("Intermediate",T18)))</formula>
    </cfRule>
    <cfRule type="containsText" dxfId="407" priority="433" operator="containsText" text="Fail">
      <formula>NOT(ISERROR(SEARCH("Fail",T18)))</formula>
    </cfRule>
    <cfRule type="containsText" dxfId="406" priority="434" operator="containsText" text="Pass">
      <formula>NOT(ISERROR(SEARCH("Pass",T18)))</formula>
    </cfRule>
  </conditionalFormatting>
  <conditionalFormatting sqref="T26">
    <cfRule type="containsText" dxfId="405" priority="429" operator="containsText" text="Intermediate">
      <formula>NOT(ISERROR(SEARCH("Intermediate",T26)))</formula>
    </cfRule>
    <cfRule type="containsText" dxfId="404" priority="430" operator="containsText" text="Fail">
      <formula>NOT(ISERROR(SEARCH("Fail",T26)))</formula>
    </cfRule>
    <cfRule type="containsText" dxfId="403" priority="431" operator="containsText" text="Pass">
      <formula>NOT(ISERROR(SEARCH("Pass",T26)))</formula>
    </cfRule>
  </conditionalFormatting>
  <conditionalFormatting sqref="T32">
    <cfRule type="containsText" dxfId="402" priority="426" operator="containsText" text="Intermediate">
      <formula>NOT(ISERROR(SEARCH("Intermediate",T32)))</formula>
    </cfRule>
    <cfRule type="containsText" dxfId="401" priority="427" operator="containsText" text="Fail">
      <formula>NOT(ISERROR(SEARCH("Fail",T32)))</formula>
    </cfRule>
    <cfRule type="containsText" dxfId="400" priority="428" operator="containsText" text="Pass">
      <formula>NOT(ISERROR(SEARCH("Pass",T32)))</formula>
    </cfRule>
  </conditionalFormatting>
  <conditionalFormatting sqref="U2">
    <cfRule type="containsText" dxfId="399" priority="413" operator="containsText" text="Intermediate">
      <formula>NOT(ISERROR(SEARCH("Intermediate",U2)))</formula>
    </cfRule>
    <cfRule type="containsText" dxfId="398" priority="424" operator="containsText" text="Fail">
      <formula>NOT(ISERROR(SEARCH("Fail",U2)))</formula>
    </cfRule>
    <cfRule type="containsText" dxfId="397" priority="425" operator="containsText" text="Pass">
      <formula>NOT(ISERROR(SEARCH("Pass",U2)))</formula>
    </cfRule>
  </conditionalFormatting>
  <conditionalFormatting sqref="U3">
    <cfRule type="cellIs" dxfId="396" priority="422" operator="lessThan">
      <formula>0.5</formula>
    </cfRule>
    <cfRule type="cellIs" dxfId="395" priority="423" operator="greaterThanOrEqual">
      <formula>0.5</formula>
    </cfRule>
  </conditionalFormatting>
  <conditionalFormatting sqref="U19">
    <cfRule type="cellIs" dxfId="394" priority="418" operator="lessThan">
      <formula>0.5</formula>
    </cfRule>
    <cfRule type="cellIs" dxfId="393" priority="419" operator="greaterThanOrEqual">
      <formula>0.5</formula>
    </cfRule>
  </conditionalFormatting>
  <conditionalFormatting sqref="U11">
    <cfRule type="cellIs" dxfId="392" priority="420" operator="lessThan">
      <formula>0.5</formula>
    </cfRule>
    <cfRule type="cellIs" dxfId="391" priority="421" operator="greaterThanOrEqual">
      <formula>0.5</formula>
    </cfRule>
  </conditionalFormatting>
  <conditionalFormatting sqref="U27">
    <cfRule type="cellIs" dxfId="390" priority="416" operator="lessThan">
      <formula>0.5</formula>
    </cfRule>
    <cfRule type="cellIs" dxfId="389" priority="417" operator="greaterThanOrEqual">
      <formula>0.5</formula>
    </cfRule>
  </conditionalFormatting>
  <conditionalFormatting sqref="U33">
    <cfRule type="cellIs" dxfId="388" priority="414" operator="lessThan">
      <formula>0.5</formula>
    </cfRule>
    <cfRule type="cellIs" dxfId="387" priority="415" operator="greaterThanOrEqual">
      <formula>0.5</formula>
    </cfRule>
  </conditionalFormatting>
  <conditionalFormatting sqref="U10">
    <cfRule type="containsText" dxfId="386" priority="410" operator="containsText" text="Intermediate">
      <formula>NOT(ISERROR(SEARCH("Intermediate",U10)))</formula>
    </cfRule>
    <cfRule type="containsText" dxfId="385" priority="411" operator="containsText" text="Fail">
      <formula>NOT(ISERROR(SEARCH("Fail",U10)))</formula>
    </cfRule>
    <cfRule type="containsText" dxfId="384" priority="412" operator="containsText" text="Pass">
      <formula>NOT(ISERROR(SEARCH("Pass",U10)))</formula>
    </cfRule>
  </conditionalFormatting>
  <conditionalFormatting sqref="U18">
    <cfRule type="containsText" dxfId="383" priority="407" operator="containsText" text="Intermediate">
      <formula>NOT(ISERROR(SEARCH("Intermediate",U18)))</formula>
    </cfRule>
    <cfRule type="containsText" dxfId="382" priority="408" operator="containsText" text="Fail">
      <formula>NOT(ISERROR(SEARCH("Fail",U18)))</formula>
    </cfRule>
    <cfRule type="containsText" dxfId="381" priority="409" operator="containsText" text="Pass">
      <formula>NOT(ISERROR(SEARCH("Pass",U18)))</formula>
    </cfRule>
  </conditionalFormatting>
  <conditionalFormatting sqref="U26">
    <cfRule type="containsText" dxfId="380" priority="404" operator="containsText" text="Intermediate">
      <formula>NOT(ISERROR(SEARCH("Intermediate",U26)))</formula>
    </cfRule>
    <cfRule type="containsText" dxfId="379" priority="405" operator="containsText" text="Fail">
      <formula>NOT(ISERROR(SEARCH("Fail",U26)))</formula>
    </cfRule>
    <cfRule type="containsText" dxfId="378" priority="406" operator="containsText" text="Pass">
      <formula>NOT(ISERROR(SEARCH("Pass",U26)))</formula>
    </cfRule>
  </conditionalFormatting>
  <conditionalFormatting sqref="U32">
    <cfRule type="containsText" dxfId="377" priority="401" operator="containsText" text="Intermediate">
      <formula>NOT(ISERROR(SEARCH("Intermediate",U32)))</formula>
    </cfRule>
    <cfRule type="containsText" dxfId="376" priority="402" operator="containsText" text="Fail">
      <formula>NOT(ISERROR(SEARCH("Fail",U32)))</formula>
    </cfRule>
    <cfRule type="containsText" dxfId="375" priority="403" operator="containsText" text="Pass">
      <formula>NOT(ISERROR(SEARCH("Pass",U32)))</formula>
    </cfRule>
  </conditionalFormatting>
  <conditionalFormatting sqref="V2">
    <cfRule type="containsText" dxfId="374" priority="388" operator="containsText" text="Intermediate">
      <formula>NOT(ISERROR(SEARCH("Intermediate",V2)))</formula>
    </cfRule>
    <cfRule type="containsText" dxfId="373" priority="399" operator="containsText" text="Fail">
      <formula>NOT(ISERROR(SEARCH("Fail",V2)))</formula>
    </cfRule>
    <cfRule type="containsText" dxfId="372" priority="400" operator="containsText" text="Pass">
      <formula>NOT(ISERROR(SEARCH("Pass",V2)))</formula>
    </cfRule>
  </conditionalFormatting>
  <conditionalFormatting sqref="V3">
    <cfRule type="cellIs" dxfId="371" priority="397" operator="lessThan">
      <formula>0.5</formula>
    </cfRule>
    <cfRule type="cellIs" dxfId="370" priority="398" operator="greaterThanOrEqual">
      <formula>0.5</formula>
    </cfRule>
  </conditionalFormatting>
  <conditionalFormatting sqref="V19">
    <cfRule type="cellIs" dxfId="369" priority="393" operator="lessThan">
      <formula>0.5</formula>
    </cfRule>
    <cfRule type="cellIs" dxfId="368" priority="394" operator="greaterThanOrEqual">
      <formula>0.5</formula>
    </cfRule>
  </conditionalFormatting>
  <conditionalFormatting sqref="V11">
    <cfRule type="cellIs" dxfId="367" priority="395" operator="lessThan">
      <formula>0.5</formula>
    </cfRule>
    <cfRule type="cellIs" dxfId="366" priority="396" operator="greaterThanOrEqual">
      <formula>0.5</formula>
    </cfRule>
  </conditionalFormatting>
  <conditionalFormatting sqref="V27">
    <cfRule type="cellIs" dxfId="365" priority="391" operator="lessThan">
      <formula>0.5</formula>
    </cfRule>
    <cfRule type="cellIs" dxfId="364" priority="392" operator="greaterThanOrEqual">
      <formula>0.5</formula>
    </cfRule>
  </conditionalFormatting>
  <conditionalFormatting sqref="V33">
    <cfRule type="cellIs" dxfId="363" priority="389" operator="lessThan">
      <formula>0.5</formula>
    </cfRule>
    <cfRule type="cellIs" dxfId="362" priority="390" operator="greaterThanOrEqual">
      <formula>0.5</formula>
    </cfRule>
  </conditionalFormatting>
  <conditionalFormatting sqref="V10">
    <cfRule type="containsText" dxfId="361" priority="385" operator="containsText" text="Intermediate">
      <formula>NOT(ISERROR(SEARCH("Intermediate",V10)))</formula>
    </cfRule>
    <cfRule type="containsText" dxfId="360" priority="386" operator="containsText" text="Fail">
      <formula>NOT(ISERROR(SEARCH("Fail",V10)))</formula>
    </cfRule>
    <cfRule type="containsText" dxfId="359" priority="387" operator="containsText" text="Pass">
      <formula>NOT(ISERROR(SEARCH("Pass",V10)))</formula>
    </cfRule>
  </conditionalFormatting>
  <conditionalFormatting sqref="V18">
    <cfRule type="containsText" dxfId="358" priority="382" operator="containsText" text="Intermediate">
      <formula>NOT(ISERROR(SEARCH("Intermediate",V18)))</formula>
    </cfRule>
    <cfRule type="containsText" dxfId="357" priority="383" operator="containsText" text="Fail">
      <formula>NOT(ISERROR(SEARCH("Fail",V18)))</formula>
    </cfRule>
    <cfRule type="containsText" dxfId="356" priority="384" operator="containsText" text="Pass">
      <formula>NOT(ISERROR(SEARCH("Pass",V18)))</formula>
    </cfRule>
  </conditionalFormatting>
  <conditionalFormatting sqref="V26">
    <cfRule type="containsText" dxfId="355" priority="379" operator="containsText" text="Intermediate">
      <formula>NOT(ISERROR(SEARCH("Intermediate",V26)))</formula>
    </cfRule>
    <cfRule type="containsText" dxfId="354" priority="380" operator="containsText" text="Fail">
      <formula>NOT(ISERROR(SEARCH("Fail",V26)))</formula>
    </cfRule>
    <cfRule type="containsText" dxfId="353" priority="381" operator="containsText" text="Pass">
      <formula>NOT(ISERROR(SEARCH("Pass",V26)))</formula>
    </cfRule>
  </conditionalFormatting>
  <conditionalFormatting sqref="V32">
    <cfRule type="containsText" dxfId="352" priority="376" operator="containsText" text="Intermediate">
      <formula>NOT(ISERROR(SEARCH("Intermediate",V32)))</formula>
    </cfRule>
    <cfRule type="containsText" dxfId="351" priority="377" operator="containsText" text="Fail">
      <formula>NOT(ISERROR(SEARCH("Fail",V32)))</formula>
    </cfRule>
    <cfRule type="containsText" dxfId="350" priority="378" operator="containsText" text="Pass">
      <formula>NOT(ISERROR(SEARCH("Pass",V32)))</formula>
    </cfRule>
  </conditionalFormatting>
  <conditionalFormatting sqref="W2">
    <cfRule type="containsText" dxfId="349" priority="363" operator="containsText" text="Intermediate">
      <formula>NOT(ISERROR(SEARCH("Intermediate",W2)))</formula>
    </cfRule>
    <cfRule type="containsText" dxfId="348" priority="374" operator="containsText" text="Fail">
      <formula>NOT(ISERROR(SEARCH("Fail",W2)))</formula>
    </cfRule>
    <cfRule type="containsText" dxfId="347" priority="375" operator="containsText" text="Pass">
      <formula>NOT(ISERROR(SEARCH("Pass",W2)))</formula>
    </cfRule>
  </conditionalFormatting>
  <conditionalFormatting sqref="W3">
    <cfRule type="cellIs" dxfId="346" priority="372" operator="lessThan">
      <formula>0.5</formula>
    </cfRule>
    <cfRule type="cellIs" dxfId="345" priority="373" operator="greaterThanOrEqual">
      <formula>0.5</formula>
    </cfRule>
  </conditionalFormatting>
  <conditionalFormatting sqref="W19">
    <cfRule type="cellIs" dxfId="344" priority="368" operator="lessThan">
      <formula>0.5</formula>
    </cfRule>
    <cfRule type="cellIs" dxfId="343" priority="369" operator="greaterThanOrEqual">
      <formula>0.5</formula>
    </cfRule>
  </conditionalFormatting>
  <conditionalFormatting sqref="W11">
    <cfRule type="cellIs" dxfId="342" priority="370" operator="lessThan">
      <formula>0.5</formula>
    </cfRule>
    <cfRule type="cellIs" dxfId="341" priority="371" operator="greaterThanOrEqual">
      <formula>0.5</formula>
    </cfRule>
  </conditionalFormatting>
  <conditionalFormatting sqref="W27">
    <cfRule type="cellIs" dxfId="340" priority="366" operator="lessThan">
      <formula>0.5</formula>
    </cfRule>
    <cfRule type="cellIs" dxfId="339" priority="367" operator="greaterThanOrEqual">
      <formula>0.5</formula>
    </cfRule>
  </conditionalFormatting>
  <conditionalFormatting sqref="W33">
    <cfRule type="cellIs" dxfId="338" priority="364" operator="lessThan">
      <formula>0.5</formula>
    </cfRule>
    <cfRule type="cellIs" dxfId="337" priority="365" operator="greaterThanOrEqual">
      <formula>0.5</formula>
    </cfRule>
  </conditionalFormatting>
  <conditionalFormatting sqref="W10">
    <cfRule type="containsText" dxfId="336" priority="360" operator="containsText" text="Intermediate">
      <formula>NOT(ISERROR(SEARCH("Intermediate",W10)))</formula>
    </cfRule>
    <cfRule type="containsText" dxfId="335" priority="361" operator="containsText" text="Fail">
      <formula>NOT(ISERROR(SEARCH("Fail",W10)))</formula>
    </cfRule>
    <cfRule type="containsText" dxfId="334" priority="362" operator="containsText" text="Pass">
      <formula>NOT(ISERROR(SEARCH("Pass",W10)))</formula>
    </cfRule>
  </conditionalFormatting>
  <conditionalFormatting sqref="W18">
    <cfRule type="containsText" dxfId="333" priority="357" operator="containsText" text="Intermediate">
      <formula>NOT(ISERROR(SEARCH("Intermediate",W18)))</formula>
    </cfRule>
    <cfRule type="containsText" dxfId="332" priority="358" operator="containsText" text="Fail">
      <formula>NOT(ISERROR(SEARCH("Fail",W18)))</formula>
    </cfRule>
    <cfRule type="containsText" dxfId="331" priority="359" operator="containsText" text="Pass">
      <formula>NOT(ISERROR(SEARCH("Pass",W18)))</formula>
    </cfRule>
  </conditionalFormatting>
  <conditionalFormatting sqref="W26">
    <cfRule type="containsText" dxfId="330" priority="354" operator="containsText" text="Intermediate">
      <formula>NOT(ISERROR(SEARCH("Intermediate",W26)))</formula>
    </cfRule>
    <cfRule type="containsText" dxfId="329" priority="355" operator="containsText" text="Fail">
      <formula>NOT(ISERROR(SEARCH("Fail",W26)))</formula>
    </cfRule>
    <cfRule type="containsText" dxfId="328" priority="356" operator="containsText" text="Pass">
      <formula>NOT(ISERROR(SEARCH("Pass",W26)))</formula>
    </cfRule>
  </conditionalFormatting>
  <conditionalFormatting sqref="W32">
    <cfRule type="containsText" dxfId="327" priority="351" operator="containsText" text="Intermediate">
      <formula>NOT(ISERROR(SEARCH("Intermediate",W32)))</formula>
    </cfRule>
    <cfRule type="containsText" dxfId="326" priority="352" operator="containsText" text="Fail">
      <formula>NOT(ISERROR(SEARCH("Fail",W32)))</formula>
    </cfRule>
    <cfRule type="containsText" dxfId="325" priority="353" operator="containsText" text="Pass">
      <formula>NOT(ISERROR(SEARCH("Pass",W32)))</formula>
    </cfRule>
  </conditionalFormatting>
  <conditionalFormatting sqref="X2">
    <cfRule type="containsText" dxfId="324" priority="338" operator="containsText" text="Intermediate">
      <formula>NOT(ISERROR(SEARCH("Intermediate",X2)))</formula>
    </cfRule>
    <cfRule type="containsText" dxfId="323" priority="349" operator="containsText" text="Fail">
      <formula>NOT(ISERROR(SEARCH("Fail",X2)))</formula>
    </cfRule>
    <cfRule type="containsText" dxfId="322" priority="350" operator="containsText" text="Pass">
      <formula>NOT(ISERROR(SEARCH("Pass",X2)))</formula>
    </cfRule>
  </conditionalFormatting>
  <conditionalFormatting sqref="X3">
    <cfRule type="cellIs" dxfId="321" priority="347" operator="lessThan">
      <formula>0.5</formula>
    </cfRule>
    <cfRule type="cellIs" dxfId="320" priority="348" operator="greaterThanOrEqual">
      <formula>0.5</formula>
    </cfRule>
  </conditionalFormatting>
  <conditionalFormatting sqref="X19">
    <cfRule type="cellIs" dxfId="319" priority="343" operator="lessThan">
      <formula>0.5</formula>
    </cfRule>
    <cfRule type="cellIs" dxfId="318" priority="344" operator="greaterThanOrEqual">
      <formula>0.5</formula>
    </cfRule>
  </conditionalFormatting>
  <conditionalFormatting sqref="X11">
    <cfRule type="cellIs" dxfId="317" priority="345" operator="lessThan">
      <formula>0.5</formula>
    </cfRule>
    <cfRule type="cellIs" dxfId="316" priority="346" operator="greaterThanOrEqual">
      <formula>0.5</formula>
    </cfRule>
  </conditionalFormatting>
  <conditionalFormatting sqref="X27">
    <cfRule type="cellIs" dxfId="315" priority="341" operator="lessThan">
      <formula>0.5</formula>
    </cfRule>
    <cfRule type="cellIs" dxfId="314" priority="342" operator="greaterThanOrEqual">
      <formula>0.5</formula>
    </cfRule>
  </conditionalFormatting>
  <conditionalFormatting sqref="X33">
    <cfRule type="cellIs" dxfId="313" priority="339" operator="lessThan">
      <formula>0.5</formula>
    </cfRule>
    <cfRule type="cellIs" dxfId="312" priority="340" operator="greaterThanOrEqual">
      <formula>0.5</formula>
    </cfRule>
  </conditionalFormatting>
  <conditionalFormatting sqref="X10">
    <cfRule type="containsText" dxfId="311" priority="335" operator="containsText" text="Intermediate">
      <formula>NOT(ISERROR(SEARCH("Intermediate",X10)))</formula>
    </cfRule>
    <cfRule type="containsText" dxfId="310" priority="336" operator="containsText" text="Fail">
      <formula>NOT(ISERROR(SEARCH("Fail",X10)))</formula>
    </cfRule>
    <cfRule type="containsText" dxfId="309" priority="337" operator="containsText" text="Pass">
      <formula>NOT(ISERROR(SEARCH("Pass",X10)))</formula>
    </cfRule>
  </conditionalFormatting>
  <conditionalFormatting sqref="X18">
    <cfRule type="containsText" dxfId="308" priority="332" operator="containsText" text="Intermediate">
      <formula>NOT(ISERROR(SEARCH("Intermediate",X18)))</formula>
    </cfRule>
    <cfRule type="containsText" dxfId="307" priority="333" operator="containsText" text="Fail">
      <formula>NOT(ISERROR(SEARCH("Fail",X18)))</formula>
    </cfRule>
    <cfRule type="containsText" dxfId="306" priority="334" operator="containsText" text="Pass">
      <formula>NOT(ISERROR(SEARCH("Pass",X18)))</formula>
    </cfRule>
  </conditionalFormatting>
  <conditionalFormatting sqref="X26">
    <cfRule type="containsText" dxfId="305" priority="329" operator="containsText" text="Intermediate">
      <formula>NOT(ISERROR(SEARCH("Intermediate",X26)))</formula>
    </cfRule>
    <cfRule type="containsText" dxfId="304" priority="330" operator="containsText" text="Fail">
      <formula>NOT(ISERROR(SEARCH("Fail",X26)))</formula>
    </cfRule>
    <cfRule type="containsText" dxfId="303" priority="331" operator="containsText" text="Pass">
      <formula>NOT(ISERROR(SEARCH("Pass",X26)))</formula>
    </cfRule>
  </conditionalFormatting>
  <conditionalFormatting sqref="X32">
    <cfRule type="containsText" dxfId="302" priority="326" operator="containsText" text="Intermediate">
      <formula>NOT(ISERROR(SEARCH("Intermediate",X32)))</formula>
    </cfRule>
    <cfRule type="containsText" dxfId="301" priority="327" operator="containsText" text="Fail">
      <formula>NOT(ISERROR(SEARCH("Fail",X32)))</formula>
    </cfRule>
    <cfRule type="containsText" dxfId="300" priority="328" operator="containsText" text="Pass">
      <formula>NOT(ISERROR(SEARCH("Pass",X32)))</formula>
    </cfRule>
  </conditionalFormatting>
  <conditionalFormatting sqref="Y2">
    <cfRule type="containsText" dxfId="299" priority="313" operator="containsText" text="Intermediate">
      <formula>NOT(ISERROR(SEARCH("Intermediate",Y2)))</formula>
    </cfRule>
    <cfRule type="containsText" dxfId="298" priority="324" operator="containsText" text="Fail">
      <formula>NOT(ISERROR(SEARCH("Fail",Y2)))</formula>
    </cfRule>
    <cfRule type="containsText" dxfId="297" priority="325" operator="containsText" text="Pass">
      <formula>NOT(ISERROR(SEARCH("Pass",Y2)))</formula>
    </cfRule>
  </conditionalFormatting>
  <conditionalFormatting sqref="Y3">
    <cfRule type="cellIs" dxfId="296" priority="322" operator="lessThan">
      <formula>0.5</formula>
    </cfRule>
    <cfRule type="cellIs" dxfId="295" priority="323" operator="greaterThanOrEqual">
      <formula>0.5</formula>
    </cfRule>
  </conditionalFormatting>
  <conditionalFormatting sqref="Y19">
    <cfRule type="cellIs" dxfId="294" priority="318" operator="lessThan">
      <formula>0.5</formula>
    </cfRule>
    <cfRule type="cellIs" dxfId="293" priority="319" operator="greaterThanOrEqual">
      <formula>0.5</formula>
    </cfRule>
  </conditionalFormatting>
  <conditionalFormatting sqref="Y11">
    <cfRule type="cellIs" dxfId="292" priority="320" operator="lessThan">
      <formula>0.5</formula>
    </cfRule>
    <cfRule type="cellIs" dxfId="291" priority="321" operator="greaterThanOrEqual">
      <formula>0.5</formula>
    </cfRule>
  </conditionalFormatting>
  <conditionalFormatting sqref="Y27">
    <cfRule type="cellIs" dxfId="290" priority="316" operator="lessThan">
      <formula>0.5</formula>
    </cfRule>
    <cfRule type="cellIs" dxfId="289" priority="317" operator="greaterThanOrEqual">
      <formula>0.5</formula>
    </cfRule>
  </conditionalFormatting>
  <conditionalFormatting sqref="Y33">
    <cfRule type="cellIs" dxfId="288" priority="314" operator="lessThan">
      <formula>0.5</formula>
    </cfRule>
    <cfRule type="cellIs" dxfId="287" priority="315" operator="greaterThanOrEqual">
      <formula>0.5</formula>
    </cfRule>
  </conditionalFormatting>
  <conditionalFormatting sqref="Y10">
    <cfRule type="containsText" dxfId="286" priority="310" operator="containsText" text="Intermediate">
      <formula>NOT(ISERROR(SEARCH("Intermediate",Y10)))</formula>
    </cfRule>
    <cfRule type="containsText" dxfId="285" priority="311" operator="containsText" text="Fail">
      <formula>NOT(ISERROR(SEARCH("Fail",Y10)))</formula>
    </cfRule>
    <cfRule type="containsText" dxfId="284" priority="312" operator="containsText" text="Pass">
      <formula>NOT(ISERROR(SEARCH("Pass",Y10)))</formula>
    </cfRule>
  </conditionalFormatting>
  <conditionalFormatting sqref="Y18">
    <cfRule type="containsText" dxfId="283" priority="307" operator="containsText" text="Intermediate">
      <formula>NOT(ISERROR(SEARCH("Intermediate",Y18)))</formula>
    </cfRule>
    <cfRule type="containsText" dxfId="282" priority="308" operator="containsText" text="Fail">
      <formula>NOT(ISERROR(SEARCH("Fail",Y18)))</formula>
    </cfRule>
    <cfRule type="containsText" dxfId="281" priority="309" operator="containsText" text="Pass">
      <formula>NOT(ISERROR(SEARCH("Pass",Y18)))</formula>
    </cfRule>
  </conditionalFormatting>
  <conditionalFormatting sqref="Y26">
    <cfRule type="containsText" dxfId="280" priority="304" operator="containsText" text="Intermediate">
      <formula>NOT(ISERROR(SEARCH("Intermediate",Y26)))</formula>
    </cfRule>
    <cfRule type="containsText" dxfId="279" priority="305" operator="containsText" text="Fail">
      <formula>NOT(ISERROR(SEARCH("Fail",Y26)))</formula>
    </cfRule>
    <cfRule type="containsText" dxfId="278" priority="306" operator="containsText" text="Pass">
      <formula>NOT(ISERROR(SEARCH("Pass",Y26)))</formula>
    </cfRule>
  </conditionalFormatting>
  <conditionalFormatting sqref="Y32">
    <cfRule type="containsText" dxfId="277" priority="301" operator="containsText" text="Intermediate">
      <formula>NOT(ISERROR(SEARCH("Intermediate",Y32)))</formula>
    </cfRule>
    <cfRule type="containsText" dxfId="276" priority="302" operator="containsText" text="Fail">
      <formula>NOT(ISERROR(SEARCH("Fail",Y32)))</formula>
    </cfRule>
    <cfRule type="containsText" dxfId="275" priority="303" operator="containsText" text="Pass">
      <formula>NOT(ISERROR(SEARCH("Pass",Y32)))</formula>
    </cfRule>
  </conditionalFormatting>
  <conditionalFormatting sqref="Z2">
    <cfRule type="containsText" dxfId="274" priority="288" operator="containsText" text="Intermediate">
      <formula>NOT(ISERROR(SEARCH("Intermediate",Z2)))</formula>
    </cfRule>
    <cfRule type="containsText" dxfId="273" priority="299" operator="containsText" text="Fail">
      <formula>NOT(ISERROR(SEARCH("Fail",Z2)))</formula>
    </cfRule>
    <cfRule type="containsText" dxfId="272" priority="300" operator="containsText" text="Pass">
      <formula>NOT(ISERROR(SEARCH("Pass",Z2)))</formula>
    </cfRule>
  </conditionalFormatting>
  <conditionalFormatting sqref="Z3">
    <cfRule type="cellIs" dxfId="271" priority="297" operator="lessThan">
      <formula>0.5</formula>
    </cfRule>
    <cfRule type="cellIs" dxfId="270" priority="298" operator="greaterThanOrEqual">
      <formula>0.5</formula>
    </cfRule>
  </conditionalFormatting>
  <conditionalFormatting sqref="Z19">
    <cfRule type="cellIs" dxfId="269" priority="293" operator="lessThan">
      <formula>0.5</formula>
    </cfRule>
    <cfRule type="cellIs" dxfId="268" priority="294" operator="greaterThanOrEqual">
      <formula>0.5</formula>
    </cfRule>
  </conditionalFormatting>
  <conditionalFormatting sqref="Z11">
    <cfRule type="cellIs" dxfId="267" priority="295" operator="lessThan">
      <formula>0.5</formula>
    </cfRule>
    <cfRule type="cellIs" dxfId="266" priority="296" operator="greaterThanOrEqual">
      <formula>0.5</formula>
    </cfRule>
  </conditionalFormatting>
  <conditionalFormatting sqref="Z27">
    <cfRule type="cellIs" dxfId="265" priority="291" operator="lessThan">
      <formula>0.5</formula>
    </cfRule>
    <cfRule type="cellIs" dxfId="264" priority="292" operator="greaterThanOrEqual">
      <formula>0.5</formula>
    </cfRule>
  </conditionalFormatting>
  <conditionalFormatting sqref="Z33">
    <cfRule type="cellIs" dxfId="263" priority="289" operator="lessThan">
      <formula>0.5</formula>
    </cfRule>
    <cfRule type="cellIs" dxfId="262" priority="290" operator="greaterThanOrEqual">
      <formula>0.5</formula>
    </cfRule>
  </conditionalFormatting>
  <conditionalFormatting sqref="Z10">
    <cfRule type="containsText" dxfId="261" priority="285" operator="containsText" text="Intermediate">
      <formula>NOT(ISERROR(SEARCH("Intermediate",Z10)))</formula>
    </cfRule>
    <cfRule type="containsText" dxfId="260" priority="286" operator="containsText" text="Fail">
      <formula>NOT(ISERROR(SEARCH("Fail",Z10)))</formula>
    </cfRule>
    <cfRule type="containsText" dxfId="259" priority="287" operator="containsText" text="Pass">
      <formula>NOT(ISERROR(SEARCH("Pass",Z10)))</formula>
    </cfRule>
  </conditionalFormatting>
  <conditionalFormatting sqref="Z18">
    <cfRule type="containsText" dxfId="258" priority="282" operator="containsText" text="Intermediate">
      <formula>NOT(ISERROR(SEARCH("Intermediate",Z18)))</formula>
    </cfRule>
    <cfRule type="containsText" dxfId="257" priority="283" operator="containsText" text="Fail">
      <formula>NOT(ISERROR(SEARCH("Fail",Z18)))</formula>
    </cfRule>
    <cfRule type="containsText" dxfId="256" priority="284" operator="containsText" text="Pass">
      <formula>NOT(ISERROR(SEARCH("Pass",Z18)))</formula>
    </cfRule>
  </conditionalFormatting>
  <conditionalFormatting sqref="Z26">
    <cfRule type="containsText" dxfId="255" priority="279" operator="containsText" text="Intermediate">
      <formula>NOT(ISERROR(SEARCH("Intermediate",Z26)))</formula>
    </cfRule>
    <cfRule type="containsText" dxfId="254" priority="280" operator="containsText" text="Fail">
      <formula>NOT(ISERROR(SEARCH("Fail",Z26)))</formula>
    </cfRule>
    <cfRule type="containsText" dxfId="253" priority="281" operator="containsText" text="Pass">
      <formula>NOT(ISERROR(SEARCH("Pass",Z26)))</formula>
    </cfRule>
  </conditionalFormatting>
  <conditionalFormatting sqref="Z32">
    <cfRule type="containsText" dxfId="252" priority="276" operator="containsText" text="Intermediate">
      <formula>NOT(ISERROR(SEARCH("Intermediate",Z32)))</formula>
    </cfRule>
    <cfRule type="containsText" dxfId="251" priority="277" operator="containsText" text="Fail">
      <formula>NOT(ISERROR(SEARCH("Fail",Z32)))</formula>
    </cfRule>
    <cfRule type="containsText" dxfId="250" priority="278" operator="containsText" text="Pass">
      <formula>NOT(ISERROR(SEARCH("Pass",Z32)))</formula>
    </cfRule>
  </conditionalFormatting>
  <conditionalFormatting sqref="AA2">
    <cfRule type="containsText" dxfId="249" priority="263" operator="containsText" text="Intermediate">
      <formula>NOT(ISERROR(SEARCH("Intermediate",AA2)))</formula>
    </cfRule>
    <cfRule type="containsText" dxfId="248" priority="274" operator="containsText" text="Fail">
      <formula>NOT(ISERROR(SEARCH("Fail",AA2)))</formula>
    </cfRule>
    <cfRule type="containsText" dxfId="247" priority="275" operator="containsText" text="Pass">
      <formula>NOT(ISERROR(SEARCH("Pass",AA2)))</formula>
    </cfRule>
  </conditionalFormatting>
  <conditionalFormatting sqref="AA3">
    <cfRule type="cellIs" dxfId="246" priority="272" operator="lessThan">
      <formula>0.5</formula>
    </cfRule>
    <cfRule type="cellIs" dxfId="245" priority="273" operator="greaterThanOrEqual">
      <formula>0.5</formula>
    </cfRule>
  </conditionalFormatting>
  <conditionalFormatting sqref="AA19">
    <cfRule type="cellIs" dxfId="244" priority="268" operator="lessThan">
      <formula>0.5</formula>
    </cfRule>
    <cfRule type="cellIs" dxfId="243" priority="269" operator="greaterThanOrEqual">
      <formula>0.5</formula>
    </cfRule>
  </conditionalFormatting>
  <conditionalFormatting sqref="AA11">
    <cfRule type="cellIs" dxfId="242" priority="270" operator="lessThan">
      <formula>0.5</formula>
    </cfRule>
    <cfRule type="cellIs" dxfId="241" priority="271" operator="greaterThanOrEqual">
      <formula>0.5</formula>
    </cfRule>
  </conditionalFormatting>
  <conditionalFormatting sqref="AA27">
    <cfRule type="cellIs" dxfId="240" priority="266" operator="lessThan">
      <formula>0.5</formula>
    </cfRule>
    <cfRule type="cellIs" dxfId="239" priority="267" operator="greaterThanOrEqual">
      <formula>0.5</formula>
    </cfRule>
  </conditionalFormatting>
  <conditionalFormatting sqref="AA33">
    <cfRule type="cellIs" dxfId="238" priority="264" operator="lessThan">
      <formula>0.5</formula>
    </cfRule>
    <cfRule type="cellIs" dxfId="237" priority="265" operator="greaterThanOrEqual">
      <formula>0.5</formula>
    </cfRule>
  </conditionalFormatting>
  <conditionalFormatting sqref="AA10">
    <cfRule type="containsText" dxfId="236" priority="260" operator="containsText" text="Intermediate">
      <formula>NOT(ISERROR(SEARCH("Intermediate",AA10)))</formula>
    </cfRule>
    <cfRule type="containsText" dxfId="235" priority="261" operator="containsText" text="Fail">
      <formula>NOT(ISERROR(SEARCH("Fail",AA10)))</formula>
    </cfRule>
    <cfRule type="containsText" dxfId="234" priority="262" operator="containsText" text="Pass">
      <formula>NOT(ISERROR(SEARCH("Pass",AA10)))</formula>
    </cfRule>
  </conditionalFormatting>
  <conditionalFormatting sqref="AA18">
    <cfRule type="containsText" dxfId="233" priority="257" operator="containsText" text="Intermediate">
      <formula>NOT(ISERROR(SEARCH("Intermediate",AA18)))</formula>
    </cfRule>
    <cfRule type="containsText" dxfId="232" priority="258" operator="containsText" text="Fail">
      <formula>NOT(ISERROR(SEARCH("Fail",AA18)))</formula>
    </cfRule>
    <cfRule type="containsText" dxfId="231" priority="259" operator="containsText" text="Pass">
      <formula>NOT(ISERROR(SEARCH("Pass",AA18)))</formula>
    </cfRule>
  </conditionalFormatting>
  <conditionalFormatting sqref="AA26">
    <cfRule type="containsText" dxfId="230" priority="254" operator="containsText" text="Intermediate">
      <formula>NOT(ISERROR(SEARCH("Intermediate",AA26)))</formula>
    </cfRule>
    <cfRule type="containsText" dxfId="229" priority="255" operator="containsText" text="Fail">
      <formula>NOT(ISERROR(SEARCH("Fail",AA26)))</formula>
    </cfRule>
    <cfRule type="containsText" dxfId="228" priority="256" operator="containsText" text="Pass">
      <formula>NOT(ISERROR(SEARCH("Pass",AA26)))</formula>
    </cfRule>
  </conditionalFormatting>
  <conditionalFormatting sqref="AA32">
    <cfRule type="containsText" dxfId="227" priority="251" operator="containsText" text="Intermediate">
      <formula>NOT(ISERROR(SEARCH("Intermediate",AA32)))</formula>
    </cfRule>
    <cfRule type="containsText" dxfId="226" priority="252" operator="containsText" text="Fail">
      <formula>NOT(ISERROR(SEARCH("Fail",AA32)))</formula>
    </cfRule>
    <cfRule type="containsText" dxfId="225" priority="253" operator="containsText" text="Pass">
      <formula>NOT(ISERROR(SEARCH("Pass",AA32)))</formula>
    </cfRule>
  </conditionalFormatting>
  <conditionalFormatting sqref="AB2">
    <cfRule type="containsText" dxfId="224" priority="238" operator="containsText" text="Intermediate">
      <formula>NOT(ISERROR(SEARCH("Intermediate",AB2)))</formula>
    </cfRule>
    <cfRule type="containsText" dxfId="223" priority="249" operator="containsText" text="Fail">
      <formula>NOT(ISERROR(SEARCH("Fail",AB2)))</formula>
    </cfRule>
    <cfRule type="containsText" dxfId="222" priority="250" operator="containsText" text="Pass">
      <formula>NOT(ISERROR(SEARCH("Pass",AB2)))</formula>
    </cfRule>
  </conditionalFormatting>
  <conditionalFormatting sqref="AB3">
    <cfRule type="cellIs" dxfId="221" priority="247" operator="lessThan">
      <formula>0.5</formula>
    </cfRule>
    <cfRule type="cellIs" dxfId="220" priority="248" operator="greaterThanOrEqual">
      <formula>0.5</formula>
    </cfRule>
  </conditionalFormatting>
  <conditionalFormatting sqref="AB19">
    <cfRule type="cellIs" dxfId="219" priority="243" operator="lessThan">
      <formula>0.5</formula>
    </cfRule>
    <cfRule type="cellIs" dxfId="218" priority="244" operator="greaterThanOrEqual">
      <formula>0.5</formula>
    </cfRule>
  </conditionalFormatting>
  <conditionalFormatting sqref="AB11">
    <cfRule type="cellIs" dxfId="217" priority="245" operator="lessThan">
      <formula>0.5</formula>
    </cfRule>
    <cfRule type="cellIs" dxfId="216" priority="246" operator="greaterThanOrEqual">
      <formula>0.5</formula>
    </cfRule>
  </conditionalFormatting>
  <conditionalFormatting sqref="AB27">
    <cfRule type="cellIs" dxfId="215" priority="241" operator="lessThan">
      <formula>0.5</formula>
    </cfRule>
    <cfRule type="cellIs" dxfId="214" priority="242" operator="greaterThanOrEqual">
      <formula>0.5</formula>
    </cfRule>
  </conditionalFormatting>
  <conditionalFormatting sqref="AB33">
    <cfRule type="cellIs" dxfId="213" priority="239" operator="lessThan">
      <formula>0.5</formula>
    </cfRule>
    <cfRule type="cellIs" dxfId="212" priority="240" operator="greaterThanOrEqual">
      <formula>0.5</formula>
    </cfRule>
  </conditionalFormatting>
  <conditionalFormatting sqref="AB10">
    <cfRule type="containsText" dxfId="211" priority="235" operator="containsText" text="Intermediate">
      <formula>NOT(ISERROR(SEARCH("Intermediate",AB10)))</formula>
    </cfRule>
    <cfRule type="containsText" dxfId="210" priority="236" operator="containsText" text="Fail">
      <formula>NOT(ISERROR(SEARCH("Fail",AB10)))</formula>
    </cfRule>
    <cfRule type="containsText" dxfId="209" priority="237" operator="containsText" text="Pass">
      <formula>NOT(ISERROR(SEARCH("Pass",AB10)))</formula>
    </cfRule>
  </conditionalFormatting>
  <conditionalFormatting sqref="AB18">
    <cfRule type="containsText" dxfId="208" priority="232" operator="containsText" text="Intermediate">
      <formula>NOT(ISERROR(SEARCH("Intermediate",AB18)))</formula>
    </cfRule>
    <cfRule type="containsText" dxfId="207" priority="233" operator="containsText" text="Fail">
      <formula>NOT(ISERROR(SEARCH("Fail",AB18)))</formula>
    </cfRule>
    <cfRule type="containsText" dxfId="206" priority="234" operator="containsText" text="Pass">
      <formula>NOT(ISERROR(SEARCH("Pass",AB18)))</formula>
    </cfRule>
  </conditionalFormatting>
  <conditionalFormatting sqref="AB26">
    <cfRule type="containsText" dxfId="205" priority="229" operator="containsText" text="Intermediate">
      <formula>NOT(ISERROR(SEARCH("Intermediate",AB26)))</formula>
    </cfRule>
    <cfRule type="containsText" dxfId="204" priority="230" operator="containsText" text="Fail">
      <formula>NOT(ISERROR(SEARCH("Fail",AB26)))</formula>
    </cfRule>
    <cfRule type="containsText" dxfId="203" priority="231" operator="containsText" text="Pass">
      <formula>NOT(ISERROR(SEARCH("Pass",AB26)))</formula>
    </cfRule>
  </conditionalFormatting>
  <conditionalFormatting sqref="AB32">
    <cfRule type="containsText" dxfId="202" priority="226" operator="containsText" text="Intermediate">
      <formula>NOT(ISERROR(SEARCH("Intermediate",AB32)))</formula>
    </cfRule>
    <cfRule type="containsText" dxfId="201" priority="227" operator="containsText" text="Fail">
      <formula>NOT(ISERROR(SEARCH("Fail",AB32)))</formula>
    </cfRule>
    <cfRule type="containsText" dxfId="200" priority="228" operator="containsText" text="Pass">
      <formula>NOT(ISERROR(SEARCH("Pass",AB32)))</formula>
    </cfRule>
  </conditionalFormatting>
  <conditionalFormatting sqref="AC2">
    <cfRule type="containsText" dxfId="199" priority="213" operator="containsText" text="Intermediate">
      <formula>NOT(ISERROR(SEARCH("Intermediate",AC2)))</formula>
    </cfRule>
    <cfRule type="containsText" dxfId="198" priority="224" operator="containsText" text="Fail">
      <formula>NOT(ISERROR(SEARCH("Fail",AC2)))</formula>
    </cfRule>
    <cfRule type="containsText" dxfId="197" priority="225" operator="containsText" text="Pass">
      <formula>NOT(ISERROR(SEARCH("Pass",AC2)))</formula>
    </cfRule>
  </conditionalFormatting>
  <conditionalFormatting sqref="AC3">
    <cfRule type="cellIs" dxfId="196" priority="222" operator="lessThan">
      <formula>0.5</formula>
    </cfRule>
    <cfRule type="cellIs" dxfId="195" priority="223" operator="greaterThanOrEqual">
      <formula>0.5</formula>
    </cfRule>
  </conditionalFormatting>
  <conditionalFormatting sqref="AC19">
    <cfRule type="cellIs" dxfId="194" priority="218" operator="lessThan">
      <formula>0.5</formula>
    </cfRule>
    <cfRule type="cellIs" dxfId="193" priority="219" operator="greaterThanOrEqual">
      <formula>0.5</formula>
    </cfRule>
  </conditionalFormatting>
  <conditionalFormatting sqref="AC11">
    <cfRule type="cellIs" dxfId="192" priority="220" operator="lessThan">
      <formula>0.5</formula>
    </cfRule>
    <cfRule type="cellIs" dxfId="191" priority="221" operator="greaterThanOrEqual">
      <formula>0.5</formula>
    </cfRule>
  </conditionalFormatting>
  <conditionalFormatting sqref="AC27">
    <cfRule type="cellIs" dxfId="190" priority="216" operator="lessThan">
      <formula>0.5</formula>
    </cfRule>
    <cfRule type="cellIs" dxfId="189" priority="217" operator="greaterThanOrEqual">
      <formula>0.5</formula>
    </cfRule>
  </conditionalFormatting>
  <conditionalFormatting sqref="AC33">
    <cfRule type="cellIs" dxfId="188" priority="214" operator="lessThan">
      <formula>0.5</formula>
    </cfRule>
    <cfRule type="cellIs" dxfId="187" priority="215" operator="greaterThanOrEqual">
      <formula>0.5</formula>
    </cfRule>
  </conditionalFormatting>
  <conditionalFormatting sqref="AC10">
    <cfRule type="containsText" dxfId="186" priority="210" operator="containsText" text="Intermediate">
      <formula>NOT(ISERROR(SEARCH("Intermediate",AC10)))</formula>
    </cfRule>
    <cfRule type="containsText" dxfId="185" priority="211" operator="containsText" text="Fail">
      <formula>NOT(ISERROR(SEARCH("Fail",AC10)))</formula>
    </cfRule>
    <cfRule type="containsText" dxfId="184" priority="212" operator="containsText" text="Pass">
      <formula>NOT(ISERROR(SEARCH("Pass",AC10)))</formula>
    </cfRule>
  </conditionalFormatting>
  <conditionalFormatting sqref="AC18">
    <cfRule type="containsText" dxfId="183" priority="207" operator="containsText" text="Intermediate">
      <formula>NOT(ISERROR(SEARCH("Intermediate",AC18)))</formula>
    </cfRule>
    <cfRule type="containsText" dxfId="182" priority="208" operator="containsText" text="Fail">
      <formula>NOT(ISERROR(SEARCH("Fail",AC18)))</formula>
    </cfRule>
    <cfRule type="containsText" dxfId="181" priority="209" operator="containsText" text="Pass">
      <formula>NOT(ISERROR(SEARCH("Pass",AC18)))</formula>
    </cfRule>
  </conditionalFormatting>
  <conditionalFormatting sqref="AC26">
    <cfRule type="containsText" dxfId="180" priority="204" operator="containsText" text="Intermediate">
      <formula>NOT(ISERROR(SEARCH("Intermediate",AC26)))</formula>
    </cfRule>
    <cfRule type="containsText" dxfId="179" priority="205" operator="containsText" text="Fail">
      <formula>NOT(ISERROR(SEARCH("Fail",AC26)))</formula>
    </cfRule>
    <cfRule type="containsText" dxfId="178" priority="206" operator="containsText" text="Pass">
      <formula>NOT(ISERROR(SEARCH("Pass",AC26)))</formula>
    </cfRule>
  </conditionalFormatting>
  <conditionalFormatting sqref="AC32">
    <cfRule type="containsText" dxfId="177" priority="201" operator="containsText" text="Intermediate">
      <formula>NOT(ISERROR(SEARCH("Intermediate",AC32)))</formula>
    </cfRule>
    <cfRule type="containsText" dxfId="176" priority="202" operator="containsText" text="Fail">
      <formula>NOT(ISERROR(SEARCH("Fail",AC32)))</formula>
    </cfRule>
    <cfRule type="containsText" dxfId="175" priority="203" operator="containsText" text="Pass">
      <formula>NOT(ISERROR(SEARCH("Pass",AC32)))</formula>
    </cfRule>
  </conditionalFormatting>
  <conditionalFormatting sqref="AD2">
    <cfRule type="containsText" dxfId="174" priority="188" operator="containsText" text="Intermediate">
      <formula>NOT(ISERROR(SEARCH("Intermediate",AD2)))</formula>
    </cfRule>
    <cfRule type="containsText" dxfId="173" priority="199" operator="containsText" text="Fail">
      <formula>NOT(ISERROR(SEARCH("Fail",AD2)))</formula>
    </cfRule>
    <cfRule type="containsText" dxfId="172" priority="200" operator="containsText" text="Pass">
      <formula>NOT(ISERROR(SEARCH("Pass",AD2)))</formula>
    </cfRule>
  </conditionalFormatting>
  <conditionalFormatting sqref="AD3">
    <cfRule type="cellIs" dxfId="171" priority="197" operator="lessThan">
      <formula>0.5</formula>
    </cfRule>
    <cfRule type="cellIs" dxfId="170" priority="198" operator="greaterThanOrEqual">
      <formula>0.5</formula>
    </cfRule>
  </conditionalFormatting>
  <conditionalFormatting sqref="AD19">
    <cfRule type="cellIs" dxfId="169" priority="193" operator="lessThan">
      <formula>0.5</formula>
    </cfRule>
    <cfRule type="cellIs" dxfId="168" priority="194" operator="greaterThanOrEqual">
      <formula>0.5</formula>
    </cfRule>
  </conditionalFormatting>
  <conditionalFormatting sqref="AD11">
    <cfRule type="cellIs" dxfId="167" priority="195" operator="lessThan">
      <formula>0.5</formula>
    </cfRule>
    <cfRule type="cellIs" dxfId="166" priority="196" operator="greaterThanOrEqual">
      <formula>0.5</formula>
    </cfRule>
  </conditionalFormatting>
  <conditionalFormatting sqref="AD27">
    <cfRule type="cellIs" dxfId="165" priority="191" operator="lessThan">
      <formula>0.5</formula>
    </cfRule>
    <cfRule type="cellIs" dxfId="164" priority="192" operator="greaterThanOrEqual">
      <formula>0.5</formula>
    </cfRule>
  </conditionalFormatting>
  <conditionalFormatting sqref="AD33">
    <cfRule type="cellIs" dxfId="163" priority="189" operator="lessThan">
      <formula>0.5</formula>
    </cfRule>
    <cfRule type="cellIs" dxfId="162" priority="190" operator="greaterThanOrEqual">
      <formula>0.5</formula>
    </cfRule>
  </conditionalFormatting>
  <conditionalFormatting sqref="AD10">
    <cfRule type="containsText" dxfId="161" priority="185" operator="containsText" text="Intermediate">
      <formula>NOT(ISERROR(SEARCH("Intermediate",AD10)))</formula>
    </cfRule>
    <cfRule type="containsText" dxfId="160" priority="186" operator="containsText" text="Fail">
      <formula>NOT(ISERROR(SEARCH("Fail",AD10)))</formula>
    </cfRule>
    <cfRule type="containsText" dxfId="159" priority="187" operator="containsText" text="Pass">
      <formula>NOT(ISERROR(SEARCH("Pass",AD10)))</formula>
    </cfRule>
  </conditionalFormatting>
  <conditionalFormatting sqref="AD18">
    <cfRule type="containsText" dxfId="158" priority="182" operator="containsText" text="Intermediate">
      <formula>NOT(ISERROR(SEARCH("Intermediate",AD18)))</formula>
    </cfRule>
    <cfRule type="containsText" dxfId="157" priority="183" operator="containsText" text="Fail">
      <formula>NOT(ISERROR(SEARCH("Fail",AD18)))</formula>
    </cfRule>
    <cfRule type="containsText" dxfId="156" priority="184" operator="containsText" text="Pass">
      <formula>NOT(ISERROR(SEARCH("Pass",AD18)))</formula>
    </cfRule>
  </conditionalFormatting>
  <conditionalFormatting sqref="AD26">
    <cfRule type="containsText" dxfId="155" priority="179" operator="containsText" text="Intermediate">
      <formula>NOT(ISERROR(SEARCH("Intermediate",AD26)))</formula>
    </cfRule>
    <cfRule type="containsText" dxfId="154" priority="180" operator="containsText" text="Fail">
      <formula>NOT(ISERROR(SEARCH("Fail",AD26)))</formula>
    </cfRule>
    <cfRule type="containsText" dxfId="153" priority="181" operator="containsText" text="Pass">
      <formula>NOT(ISERROR(SEARCH("Pass",AD26)))</formula>
    </cfRule>
  </conditionalFormatting>
  <conditionalFormatting sqref="AD32">
    <cfRule type="containsText" dxfId="152" priority="176" operator="containsText" text="Intermediate">
      <formula>NOT(ISERROR(SEARCH("Intermediate",AD32)))</formula>
    </cfRule>
    <cfRule type="containsText" dxfId="151" priority="177" operator="containsText" text="Fail">
      <formula>NOT(ISERROR(SEARCH("Fail",AD32)))</formula>
    </cfRule>
    <cfRule type="containsText" dxfId="150" priority="178" operator="containsText" text="Pass">
      <formula>NOT(ISERROR(SEARCH("Pass",AD32)))</formula>
    </cfRule>
  </conditionalFormatting>
  <conditionalFormatting sqref="AE2">
    <cfRule type="containsText" dxfId="149" priority="173" operator="containsText" text="Intermediate">
      <formula>NOT(ISERROR(SEARCH("Intermediate",AE2)))</formula>
    </cfRule>
    <cfRule type="containsText" dxfId="148" priority="174" operator="containsText" text="Fail">
      <formula>NOT(ISERROR(SEARCH("Fail",AE2)))</formula>
    </cfRule>
    <cfRule type="containsText" dxfId="147" priority="175" operator="containsText" text="Pass">
      <formula>NOT(ISERROR(SEARCH("Pass",AE2)))</formula>
    </cfRule>
  </conditionalFormatting>
  <conditionalFormatting sqref="AE3">
    <cfRule type="cellIs" dxfId="146" priority="172" operator="lessThan">
      <formula>0.5</formula>
    </cfRule>
    <cfRule type="cellIs" dxfId="145" priority="776" operator="greaterThanOrEqual">
      <formula>0.5</formula>
    </cfRule>
  </conditionalFormatting>
  <conditionalFormatting sqref="AE19">
    <cfRule type="cellIs" dxfId="144" priority="169" operator="lessThan">
      <formula>0.5</formula>
    </cfRule>
    <cfRule type="cellIs" dxfId="143" priority="169" operator="greaterThanOrEqual">
      <formula>0.5</formula>
    </cfRule>
  </conditionalFormatting>
  <conditionalFormatting sqref="AE11">
    <cfRule type="cellIs" dxfId="142" priority="170" operator="lessThan">
      <formula>0.5</formula>
    </cfRule>
    <cfRule type="cellIs" dxfId="141" priority="171" operator="greaterThanOrEqual">
      <formula>0.5</formula>
    </cfRule>
  </conditionalFormatting>
  <conditionalFormatting sqref="AE27">
    <cfRule type="cellIs" dxfId="140" priority="166" operator="lessThan">
      <formula>0.5</formula>
    </cfRule>
    <cfRule type="cellIs" dxfId="139" priority="167" operator="greaterThanOrEqual">
      <formula>0.5</formula>
    </cfRule>
  </conditionalFormatting>
  <conditionalFormatting sqref="AE33">
    <cfRule type="cellIs" dxfId="138" priority="164" operator="lessThan">
      <formula>0.5</formula>
    </cfRule>
    <cfRule type="cellIs" dxfId="137" priority="165" operator="greaterThanOrEqual">
      <formula>0.5</formula>
    </cfRule>
  </conditionalFormatting>
  <conditionalFormatting sqref="AE10">
    <cfRule type="containsText" dxfId="136" priority="160" operator="containsText" text="Intermediate">
      <formula>NOT(ISERROR(SEARCH("Intermediate",AE10)))</formula>
    </cfRule>
    <cfRule type="containsText" dxfId="135" priority="161" operator="containsText" text="Fail">
      <formula>NOT(ISERROR(SEARCH("Fail",AE10)))</formula>
    </cfRule>
    <cfRule type="containsText" dxfId="134" priority="162" operator="containsText" text="Pass">
      <formula>NOT(ISERROR(SEARCH("Pass",AE10)))</formula>
    </cfRule>
  </conditionalFormatting>
  <conditionalFormatting sqref="AE18">
    <cfRule type="containsText" dxfId="133" priority="157" operator="containsText" text="Intermediate">
      <formula>NOT(ISERROR(SEARCH("Intermediate",AE18)))</formula>
    </cfRule>
    <cfRule type="containsText" dxfId="132" priority="158" operator="containsText" text="Fail">
      <formula>NOT(ISERROR(SEARCH("Fail",AE18)))</formula>
    </cfRule>
    <cfRule type="containsText" dxfId="131" priority="159" operator="containsText" text="Pass">
      <formula>NOT(ISERROR(SEARCH("Pass",AE18)))</formula>
    </cfRule>
  </conditionalFormatting>
  <conditionalFormatting sqref="AE26">
    <cfRule type="containsText" dxfId="130" priority="154" operator="containsText" text="Intermediate">
      <formula>NOT(ISERROR(SEARCH("Intermediate",AE26)))</formula>
    </cfRule>
    <cfRule type="containsText" dxfId="129" priority="155" operator="containsText" text="Fail">
      <formula>NOT(ISERROR(SEARCH("Fail",AE26)))</formula>
    </cfRule>
    <cfRule type="containsText" dxfId="128" priority="156" operator="containsText" text="Pass">
      <formula>NOT(ISERROR(SEARCH("Pass",AE26)))</formula>
    </cfRule>
  </conditionalFormatting>
  <conditionalFormatting sqref="AE32">
    <cfRule type="containsText" dxfId="127" priority="151" operator="containsText" text="Intermediate">
      <formula>NOT(ISERROR(SEARCH("Intermediate",AE32)))</formula>
    </cfRule>
    <cfRule type="containsText" dxfId="126" priority="152" operator="containsText" text="Fail">
      <formula>NOT(ISERROR(SEARCH("Fail",AE32)))</formula>
    </cfRule>
    <cfRule type="containsText" dxfId="125" priority="153" operator="containsText" text="Pass">
      <formula>NOT(ISERROR(SEARCH("Pass",AE32)))</formula>
    </cfRule>
  </conditionalFormatting>
  <conditionalFormatting sqref="AF2">
    <cfRule type="containsText" dxfId="124" priority="138" operator="containsText" text="Intermediate">
      <formula>NOT(ISERROR(SEARCH("Intermediate",AF2)))</formula>
    </cfRule>
    <cfRule type="containsText" dxfId="123" priority="149" operator="containsText" text="Fail">
      <formula>NOT(ISERROR(SEARCH("Fail",AF2)))</formula>
    </cfRule>
    <cfRule type="containsText" dxfId="122" priority="150" operator="containsText" text="Pass">
      <formula>NOT(ISERROR(SEARCH("Pass",AF2)))</formula>
    </cfRule>
  </conditionalFormatting>
  <conditionalFormatting sqref="AF3">
    <cfRule type="cellIs" dxfId="121" priority="147" operator="lessThan">
      <formula>0.5</formula>
    </cfRule>
    <cfRule type="cellIs" dxfId="120" priority="148" operator="greaterThanOrEqual">
      <formula>0.5</formula>
    </cfRule>
  </conditionalFormatting>
  <conditionalFormatting sqref="AF19">
    <cfRule type="cellIs" dxfId="119" priority="143" operator="lessThan">
      <formula>0.5</formula>
    </cfRule>
    <cfRule type="cellIs" dxfId="118" priority="144" operator="greaterThanOrEqual">
      <formula>0.5</formula>
    </cfRule>
  </conditionalFormatting>
  <conditionalFormatting sqref="AF11">
    <cfRule type="cellIs" dxfId="117" priority="145" operator="lessThan">
      <formula>0.5</formula>
    </cfRule>
    <cfRule type="cellIs" dxfId="116" priority="146" operator="greaterThanOrEqual">
      <formula>0.5</formula>
    </cfRule>
  </conditionalFormatting>
  <conditionalFormatting sqref="AF27">
    <cfRule type="cellIs" dxfId="115" priority="141" operator="lessThan">
      <formula>0.5</formula>
    </cfRule>
    <cfRule type="cellIs" dxfId="114" priority="142" operator="greaterThanOrEqual">
      <formula>0.5</formula>
    </cfRule>
  </conditionalFormatting>
  <conditionalFormatting sqref="AF33">
    <cfRule type="cellIs" dxfId="113" priority="139" operator="lessThan">
      <formula>0.5</formula>
    </cfRule>
    <cfRule type="cellIs" dxfId="112" priority="140" operator="greaterThanOrEqual">
      <formula>0.5</formula>
    </cfRule>
  </conditionalFormatting>
  <conditionalFormatting sqref="AF10">
    <cfRule type="containsText" dxfId="111" priority="135" operator="containsText" text="Intermediate">
      <formula>NOT(ISERROR(SEARCH("Intermediate",AF10)))</formula>
    </cfRule>
    <cfRule type="containsText" dxfId="110" priority="136" operator="containsText" text="Fail">
      <formula>NOT(ISERROR(SEARCH("Fail",AF10)))</formula>
    </cfRule>
    <cfRule type="containsText" dxfId="109" priority="137" operator="containsText" text="Pass">
      <formula>NOT(ISERROR(SEARCH("Pass",AF10)))</formula>
    </cfRule>
  </conditionalFormatting>
  <conditionalFormatting sqref="AF18">
    <cfRule type="containsText" dxfId="108" priority="132" operator="containsText" text="Intermediate">
      <formula>NOT(ISERROR(SEARCH("Intermediate",AF18)))</formula>
    </cfRule>
    <cfRule type="containsText" dxfId="107" priority="133" operator="containsText" text="Fail">
      <formula>NOT(ISERROR(SEARCH("Fail",AF18)))</formula>
    </cfRule>
    <cfRule type="containsText" dxfId="106" priority="134" operator="containsText" text="Pass">
      <formula>NOT(ISERROR(SEARCH("Pass",AF18)))</formula>
    </cfRule>
  </conditionalFormatting>
  <conditionalFormatting sqref="AF26">
    <cfRule type="containsText" dxfId="105" priority="129" operator="containsText" text="Intermediate">
      <formula>NOT(ISERROR(SEARCH("Intermediate",AF26)))</formula>
    </cfRule>
    <cfRule type="containsText" dxfId="104" priority="130" operator="containsText" text="Fail">
      <formula>NOT(ISERROR(SEARCH("Fail",AF26)))</formula>
    </cfRule>
    <cfRule type="containsText" dxfId="103" priority="131" operator="containsText" text="Pass">
      <formula>NOT(ISERROR(SEARCH("Pass",AF26)))</formula>
    </cfRule>
  </conditionalFormatting>
  <conditionalFormatting sqref="AF32">
    <cfRule type="containsText" dxfId="102" priority="126" operator="containsText" text="Intermediate">
      <formula>NOT(ISERROR(SEARCH("Intermediate",AF32)))</formula>
    </cfRule>
    <cfRule type="containsText" dxfId="101" priority="127" operator="containsText" text="Fail">
      <formula>NOT(ISERROR(SEARCH("Fail",AF32)))</formula>
    </cfRule>
    <cfRule type="containsText" dxfId="100" priority="128" operator="containsText" text="Pass">
      <formula>NOT(ISERROR(SEARCH("Pass",AF32)))</formula>
    </cfRule>
  </conditionalFormatting>
  <conditionalFormatting sqref="AG2">
    <cfRule type="containsText" dxfId="99" priority="113" operator="containsText" text="Intermediate">
      <formula>NOT(ISERROR(SEARCH("Intermediate",AG2)))</formula>
    </cfRule>
    <cfRule type="containsText" dxfId="98" priority="124" operator="containsText" text="Fail">
      <formula>NOT(ISERROR(SEARCH("Fail",AG2)))</formula>
    </cfRule>
    <cfRule type="containsText" dxfId="97" priority="125" operator="containsText" text="Pass">
      <formula>NOT(ISERROR(SEARCH("Pass",AG2)))</formula>
    </cfRule>
  </conditionalFormatting>
  <conditionalFormatting sqref="AG3">
    <cfRule type="cellIs" dxfId="96" priority="122" operator="lessThan">
      <formula>0.5</formula>
    </cfRule>
    <cfRule type="cellIs" dxfId="95" priority="123" operator="greaterThanOrEqual">
      <formula>0.5</formula>
    </cfRule>
  </conditionalFormatting>
  <conditionalFormatting sqref="AG19">
    <cfRule type="cellIs" dxfId="94" priority="118" operator="lessThan">
      <formula>0.5</formula>
    </cfRule>
    <cfRule type="cellIs" dxfId="93" priority="119" operator="greaterThanOrEqual">
      <formula>0.5</formula>
    </cfRule>
  </conditionalFormatting>
  <conditionalFormatting sqref="AG11">
    <cfRule type="cellIs" dxfId="92" priority="120" operator="lessThan">
      <formula>0.5</formula>
    </cfRule>
    <cfRule type="cellIs" dxfId="91" priority="121" operator="greaterThanOrEqual">
      <formula>0.5</formula>
    </cfRule>
  </conditionalFormatting>
  <conditionalFormatting sqref="AG27">
    <cfRule type="cellIs" dxfId="90" priority="116" operator="lessThan">
      <formula>0.5</formula>
    </cfRule>
    <cfRule type="cellIs" dxfId="89" priority="117" operator="greaterThanOrEqual">
      <formula>0.5</formula>
    </cfRule>
  </conditionalFormatting>
  <conditionalFormatting sqref="AG33">
    <cfRule type="cellIs" dxfId="88" priority="114" operator="lessThan">
      <formula>0.5</formula>
    </cfRule>
    <cfRule type="cellIs" dxfId="87" priority="115" operator="greaterThanOrEqual">
      <formula>0.5</formula>
    </cfRule>
  </conditionalFormatting>
  <conditionalFormatting sqref="AG10">
    <cfRule type="containsText" dxfId="86" priority="110" operator="containsText" text="Intermediate">
      <formula>NOT(ISERROR(SEARCH("Intermediate",AG10)))</formula>
    </cfRule>
    <cfRule type="containsText" dxfId="85" priority="111" operator="containsText" text="Fail">
      <formula>NOT(ISERROR(SEARCH("Fail",AG10)))</formula>
    </cfRule>
    <cfRule type="containsText" dxfId="84" priority="112" operator="containsText" text="Pass">
      <formula>NOT(ISERROR(SEARCH("Pass",AG10)))</formula>
    </cfRule>
  </conditionalFormatting>
  <conditionalFormatting sqref="AG18">
    <cfRule type="containsText" dxfId="83" priority="107" operator="containsText" text="Intermediate">
      <formula>NOT(ISERROR(SEARCH("Intermediate",AG18)))</formula>
    </cfRule>
    <cfRule type="containsText" dxfId="82" priority="108" operator="containsText" text="Fail">
      <formula>NOT(ISERROR(SEARCH("Fail",AG18)))</formula>
    </cfRule>
    <cfRule type="containsText" dxfId="81" priority="109" operator="containsText" text="Pass">
      <formula>NOT(ISERROR(SEARCH("Pass",AG18)))</formula>
    </cfRule>
  </conditionalFormatting>
  <conditionalFormatting sqref="AG26">
    <cfRule type="containsText" dxfId="80" priority="104" operator="containsText" text="Intermediate">
      <formula>NOT(ISERROR(SEARCH("Intermediate",AG26)))</formula>
    </cfRule>
    <cfRule type="containsText" dxfId="79" priority="105" operator="containsText" text="Fail">
      <formula>NOT(ISERROR(SEARCH("Fail",AG26)))</formula>
    </cfRule>
    <cfRule type="containsText" dxfId="78" priority="106" operator="containsText" text="Pass">
      <formula>NOT(ISERROR(SEARCH("Pass",AG26)))</formula>
    </cfRule>
  </conditionalFormatting>
  <conditionalFormatting sqref="AG32">
    <cfRule type="containsText" dxfId="77" priority="101" operator="containsText" text="Intermediate">
      <formula>NOT(ISERROR(SEARCH("Intermediate",AG32)))</formula>
    </cfRule>
    <cfRule type="containsText" dxfId="76" priority="102" operator="containsText" text="Fail">
      <formula>NOT(ISERROR(SEARCH("Fail",AG32)))</formula>
    </cfRule>
    <cfRule type="containsText" dxfId="75" priority="103" operator="containsText" text="Pass">
      <formula>NOT(ISERROR(SEARCH("Pass",AG32)))</formula>
    </cfRule>
  </conditionalFormatting>
  <conditionalFormatting sqref="AH2">
    <cfRule type="containsText" dxfId="74" priority="88" operator="containsText" text="Intermediate">
      <formula>NOT(ISERROR(SEARCH("Intermediate",AH2)))</formula>
    </cfRule>
    <cfRule type="containsText" dxfId="73" priority="99" operator="containsText" text="Fail">
      <formula>NOT(ISERROR(SEARCH("Fail",AH2)))</formula>
    </cfRule>
    <cfRule type="containsText" dxfId="72" priority="100" operator="containsText" text="Pass">
      <formula>NOT(ISERROR(SEARCH("Pass",AH2)))</formula>
    </cfRule>
  </conditionalFormatting>
  <conditionalFormatting sqref="AH3">
    <cfRule type="cellIs" dxfId="71" priority="97" operator="lessThan">
      <formula>0.5</formula>
    </cfRule>
    <cfRule type="cellIs" dxfId="70" priority="98" operator="greaterThanOrEqual">
      <formula>0.5</formula>
    </cfRule>
  </conditionalFormatting>
  <conditionalFormatting sqref="AH19">
    <cfRule type="cellIs" dxfId="69" priority="93" operator="lessThan">
      <formula>0.5</formula>
    </cfRule>
    <cfRule type="cellIs" dxfId="68" priority="94" operator="greaterThanOrEqual">
      <formula>0.5</formula>
    </cfRule>
  </conditionalFormatting>
  <conditionalFormatting sqref="AH11">
    <cfRule type="cellIs" dxfId="67" priority="95" operator="lessThan">
      <formula>0.5</formula>
    </cfRule>
    <cfRule type="cellIs" dxfId="66" priority="96" operator="greaterThanOrEqual">
      <formula>0.5</formula>
    </cfRule>
  </conditionalFormatting>
  <conditionalFormatting sqref="AH27">
    <cfRule type="cellIs" dxfId="65" priority="91" operator="lessThan">
      <formula>0.5</formula>
    </cfRule>
    <cfRule type="cellIs" dxfId="64" priority="92" operator="greaterThanOrEqual">
      <formula>0.5</formula>
    </cfRule>
  </conditionalFormatting>
  <conditionalFormatting sqref="AH33">
    <cfRule type="cellIs" dxfId="63" priority="89" operator="lessThan">
      <formula>0.5</formula>
    </cfRule>
    <cfRule type="cellIs" dxfId="62" priority="90" operator="greaterThanOrEqual">
      <formula>0.5</formula>
    </cfRule>
  </conditionalFormatting>
  <conditionalFormatting sqref="AH10">
    <cfRule type="containsText" dxfId="61" priority="85" operator="containsText" text="Intermediate">
      <formula>NOT(ISERROR(SEARCH("Intermediate",AH10)))</formula>
    </cfRule>
    <cfRule type="containsText" dxfId="60" priority="86" operator="containsText" text="Fail">
      <formula>NOT(ISERROR(SEARCH("Fail",AH10)))</formula>
    </cfRule>
    <cfRule type="containsText" dxfId="59" priority="87" operator="containsText" text="Pass">
      <formula>NOT(ISERROR(SEARCH("Pass",AH10)))</formula>
    </cfRule>
  </conditionalFormatting>
  <conditionalFormatting sqref="AH18">
    <cfRule type="containsText" dxfId="58" priority="82" operator="containsText" text="Intermediate">
      <formula>NOT(ISERROR(SEARCH("Intermediate",AH18)))</formula>
    </cfRule>
    <cfRule type="containsText" dxfId="57" priority="83" operator="containsText" text="Fail">
      <formula>NOT(ISERROR(SEARCH("Fail",AH18)))</formula>
    </cfRule>
    <cfRule type="containsText" dxfId="56" priority="84" operator="containsText" text="Pass">
      <formula>NOT(ISERROR(SEARCH("Pass",AH18)))</formula>
    </cfRule>
  </conditionalFormatting>
  <conditionalFormatting sqref="AH26">
    <cfRule type="containsText" dxfId="55" priority="79" operator="containsText" text="Intermediate">
      <formula>NOT(ISERROR(SEARCH("Intermediate",AH26)))</formula>
    </cfRule>
    <cfRule type="containsText" dxfId="54" priority="80" operator="containsText" text="Fail">
      <formula>NOT(ISERROR(SEARCH("Fail",AH26)))</formula>
    </cfRule>
    <cfRule type="containsText" dxfId="53" priority="81" operator="containsText" text="Pass">
      <formula>NOT(ISERROR(SEARCH("Pass",AH26)))</formula>
    </cfRule>
  </conditionalFormatting>
  <conditionalFormatting sqref="AH32">
    <cfRule type="containsText" dxfId="52" priority="76" operator="containsText" text="Intermediate">
      <formula>NOT(ISERROR(SEARCH("Intermediate",AH32)))</formula>
    </cfRule>
    <cfRule type="containsText" dxfId="51" priority="77" operator="containsText" text="Fail">
      <formula>NOT(ISERROR(SEARCH("Fail",AH32)))</formula>
    </cfRule>
    <cfRule type="containsText" dxfId="50" priority="78" operator="containsText" text="Pass">
      <formula>NOT(ISERROR(SEARCH("Pass",AH32)))</formula>
    </cfRule>
  </conditionalFormatting>
  <conditionalFormatting sqref="AI2">
    <cfRule type="containsText" dxfId="49" priority="63" operator="containsText" text="Intermediate">
      <formula>NOT(ISERROR(SEARCH("Intermediate",AI2)))</formula>
    </cfRule>
    <cfRule type="containsText" dxfId="48" priority="74" operator="containsText" text="Fail">
      <formula>NOT(ISERROR(SEARCH("Fail",AI2)))</formula>
    </cfRule>
    <cfRule type="containsText" dxfId="47" priority="75" operator="containsText" text="Pass">
      <formula>NOT(ISERROR(SEARCH("Pass",AI2)))</formula>
    </cfRule>
  </conditionalFormatting>
  <conditionalFormatting sqref="AI3">
    <cfRule type="cellIs" dxfId="46" priority="72" operator="lessThan">
      <formula>0.5</formula>
    </cfRule>
    <cfRule type="cellIs" dxfId="45" priority="73" operator="greaterThanOrEqual">
      <formula>0.5</formula>
    </cfRule>
  </conditionalFormatting>
  <conditionalFormatting sqref="AI19">
    <cfRule type="cellIs" dxfId="44" priority="68" operator="lessThan">
      <formula>0.5</formula>
    </cfRule>
    <cfRule type="cellIs" dxfId="43" priority="69" operator="greaterThanOrEqual">
      <formula>0.5</formula>
    </cfRule>
  </conditionalFormatting>
  <conditionalFormatting sqref="AI11">
    <cfRule type="cellIs" dxfId="42" priority="70" operator="lessThan">
      <formula>0.5</formula>
    </cfRule>
    <cfRule type="cellIs" dxfId="41" priority="71" operator="greaterThanOrEqual">
      <formula>0.5</formula>
    </cfRule>
  </conditionalFormatting>
  <conditionalFormatting sqref="AI27">
    <cfRule type="cellIs" dxfId="40" priority="66" operator="lessThan">
      <formula>0.5</formula>
    </cfRule>
    <cfRule type="cellIs" dxfId="39" priority="67" operator="greaterThanOrEqual">
      <formula>0.5</formula>
    </cfRule>
  </conditionalFormatting>
  <conditionalFormatting sqref="AI33">
    <cfRule type="cellIs" dxfId="38" priority="64" operator="lessThan">
      <formula>0.5</formula>
    </cfRule>
    <cfRule type="cellIs" dxfId="37" priority="65" operator="greaterThanOrEqual">
      <formula>0.5</formula>
    </cfRule>
  </conditionalFormatting>
  <conditionalFormatting sqref="AI10">
    <cfRule type="containsText" dxfId="36" priority="60" operator="containsText" text="Intermediate">
      <formula>NOT(ISERROR(SEARCH("Intermediate",AI10)))</formula>
    </cfRule>
    <cfRule type="containsText" dxfId="35" priority="61" operator="containsText" text="Fail">
      <formula>NOT(ISERROR(SEARCH("Fail",AI10)))</formula>
    </cfRule>
    <cfRule type="containsText" dxfId="34" priority="62" operator="containsText" text="Pass">
      <formula>NOT(ISERROR(SEARCH("Pass",AI10)))</formula>
    </cfRule>
  </conditionalFormatting>
  <conditionalFormatting sqref="AI18">
    <cfRule type="containsText" dxfId="33" priority="57" operator="containsText" text="Intermediate">
      <formula>NOT(ISERROR(SEARCH("Intermediate",AI18)))</formula>
    </cfRule>
    <cfRule type="containsText" dxfId="32" priority="58" operator="containsText" text="Fail">
      <formula>NOT(ISERROR(SEARCH("Fail",AI18)))</formula>
    </cfRule>
    <cfRule type="containsText" dxfId="31" priority="59" operator="containsText" text="Pass">
      <formula>NOT(ISERROR(SEARCH("Pass",AI18)))</formula>
    </cfRule>
  </conditionalFormatting>
  <conditionalFormatting sqref="AI26">
    <cfRule type="containsText" dxfId="30" priority="54" operator="containsText" text="Intermediate">
      <formula>NOT(ISERROR(SEARCH("Intermediate",AI26)))</formula>
    </cfRule>
    <cfRule type="containsText" dxfId="29" priority="55" operator="containsText" text="Fail">
      <formula>NOT(ISERROR(SEARCH("Fail",AI26)))</formula>
    </cfRule>
    <cfRule type="containsText" dxfId="28" priority="56" operator="containsText" text="Pass">
      <formula>NOT(ISERROR(SEARCH("Pass",AI26)))</formula>
    </cfRule>
  </conditionalFormatting>
  <conditionalFormatting sqref="AI32">
    <cfRule type="containsText" dxfId="27" priority="51" operator="containsText" text="Intermediate">
      <formula>NOT(ISERROR(SEARCH("Intermediate",AI32)))</formula>
    </cfRule>
    <cfRule type="containsText" dxfId="26" priority="52" operator="containsText" text="Fail">
      <formula>NOT(ISERROR(SEARCH("Fail",AI32)))</formula>
    </cfRule>
    <cfRule type="containsText" dxfId="25" priority="53" operator="containsText" text="Pass">
      <formula>NOT(ISERROR(SEARCH("Pass",AI32)))</formula>
    </cfRule>
  </conditionalFormatting>
  <conditionalFormatting sqref="AJ2">
    <cfRule type="containsText" dxfId="24" priority="13" operator="containsText" text="Intermediate">
      <formula>NOT(ISERROR(SEARCH("Intermediate",AJ2)))</formula>
    </cfRule>
    <cfRule type="containsText" dxfId="23" priority="24" operator="containsText" text="Fail">
      <formula>NOT(ISERROR(SEARCH("Fail",AJ2)))</formula>
    </cfRule>
    <cfRule type="containsText" dxfId="22" priority="25" operator="containsText" text="Pass">
      <formula>NOT(ISERROR(SEARCH("Pass",AJ2)))</formula>
    </cfRule>
  </conditionalFormatting>
  <conditionalFormatting sqref="AJ3">
    <cfRule type="cellIs" dxfId="21" priority="22" operator="lessThan">
      <formula>0.5</formula>
    </cfRule>
    <cfRule type="cellIs" dxfId="20" priority="23" operator="greaterThanOrEqual">
      <formula>0.5</formula>
    </cfRule>
  </conditionalFormatting>
  <conditionalFormatting sqref="AJ19">
    <cfRule type="cellIs" dxfId="19" priority="18" operator="lessThan">
      <formula>0.5</formula>
    </cfRule>
    <cfRule type="cellIs" dxfId="18" priority="19" operator="greaterThanOrEqual">
      <formula>0.5</formula>
    </cfRule>
  </conditionalFormatting>
  <conditionalFormatting sqref="AJ11">
    <cfRule type="cellIs" dxfId="17" priority="20" operator="lessThan">
      <formula>0.5</formula>
    </cfRule>
    <cfRule type="cellIs" dxfId="16" priority="21" operator="greaterThanOrEqual">
      <formula>0.5</formula>
    </cfRule>
  </conditionalFormatting>
  <conditionalFormatting sqref="AJ27">
    <cfRule type="cellIs" dxfId="15" priority="16" operator="lessThan">
      <formula>0.5</formula>
    </cfRule>
    <cfRule type="cellIs" dxfId="14" priority="17" operator="greaterThanOrEqual">
      <formula>0.5</formula>
    </cfRule>
  </conditionalFormatting>
  <conditionalFormatting sqref="AJ33">
    <cfRule type="cellIs" dxfId="13" priority="14" operator="lessThan">
      <formula>0.5</formula>
    </cfRule>
    <cfRule type="cellIs" dxfId="12" priority="15" operator="greaterThanOrEqual">
      <formula>0.5</formula>
    </cfRule>
  </conditionalFormatting>
  <conditionalFormatting sqref="AJ10">
    <cfRule type="containsText" dxfId="11" priority="10" operator="containsText" text="Intermediate">
      <formula>NOT(ISERROR(SEARCH("Intermediate",AJ10)))</formula>
    </cfRule>
    <cfRule type="containsText" dxfId="10" priority="11" operator="containsText" text="Fail">
      <formula>NOT(ISERROR(SEARCH("Fail",AJ10)))</formula>
    </cfRule>
    <cfRule type="containsText" dxfId="9" priority="12" operator="containsText" text="Pass">
      <formula>NOT(ISERROR(SEARCH("Pass",AJ10)))</formula>
    </cfRule>
  </conditionalFormatting>
  <conditionalFormatting sqref="AJ18">
    <cfRule type="containsText" dxfId="8" priority="7" operator="containsText" text="Intermediate">
      <formula>NOT(ISERROR(SEARCH("Intermediate",AJ18)))</formula>
    </cfRule>
    <cfRule type="containsText" dxfId="7" priority="8" operator="containsText" text="Fail">
      <formula>NOT(ISERROR(SEARCH("Fail",AJ18)))</formula>
    </cfRule>
    <cfRule type="containsText" dxfId="6" priority="9" operator="containsText" text="Pass">
      <formula>NOT(ISERROR(SEARCH("Pass",AJ18)))</formula>
    </cfRule>
  </conditionalFormatting>
  <conditionalFormatting sqref="AJ26">
    <cfRule type="containsText" dxfId="5" priority="4" operator="containsText" text="Intermediate">
      <formula>NOT(ISERROR(SEARCH("Intermediate",AJ26)))</formula>
    </cfRule>
    <cfRule type="containsText" dxfId="4" priority="5" operator="containsText" text="Fail">
      <formula>NOT(ISERROR(SEARCH("Fail",AJ26)))</formula>
    </cfRule>
    <cfRule type="containsText" dxfId="3" priority="6" operator="containsText" text="Pass">
      <formula>NOT(ISERROR(SEARCH("Pass",AJ26)))</formula>
    </cfRule>
  </conditionalFormatting>
  <conditionalFormatting sqref="AJ32">
    <cfRule type="containsText" dxfId="2" priority="1" operator="containsText" text="Intermediate">
      <formula>NOT(ISERROR(SEARCH("Intermediate",AJ32)))</formula>
    </cfRule>
    <cfRule type="containsText" dxfId="1" priority="2" operator="containsText" text="Fail">
      <formula>NOT(ISERROR(SEARCH("Fail",AJ32)))</formula>
    </cfRule>
    <cfRule type="containsText" dxfId="0" priority="3" operator="containsText" text="Pass">
      <formula>NOT(ISERROR(SEARCH("Pass",AJ32)))</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Summary</vt:lpstr>
      <vt:lpstr>Mandatory Social Conditions</vt:lpstr>
      <vt:lpstr>Optional Social Conditions</vt:lpstr>
      <vt:lpstr>Violence and Harassment</vt:lpstr>
      <vt:lpstr>Living Wages</vt:lpstr>
      <vt:lpstr>Environmental Conditions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Shemina Amarsy</dc:creator>
  <cp:lastModifiedBy>Brugger Céline SECO</cp:lastModifiedBy>
  <dcterms:created xsi:type="dcterms:W3CDTF">2022-10-04T14:23:59Z</dcterms:created>
  <dcterms:modified xsi:type="dcterms:W3CDTF">2023-01-18T16:55:01Z</dcterms:modified>
</cp:coreProperties>
</file>